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jurering" sheetId="1" r:id="rId1"/>
    <sheet name="dlnmrs" sheetId="2" r:id="rId2"/>
    <sheet name="formulier blanco" sheetId="3" r:id="rId3"/>
    <sheet name="formulier 8" sheetId="4" r:id="rId4"/>
    <sheet name="formulier 7" sheetId="5" r:id="rId5"/>
    <sheet name="formulier 6" sheetId="6" r:id="rId6"/>
    <sheet name="formulier 5" sheetId="7" r:id="rId7"/>
    <sheet name="formulier 4" sheetId="8" r:id="rId8"/>
    <sheet name="formulier 3" sheetId="9" r:id="rId9"/>
    <sheet name="formulier 2" sheetId="10" r:id="rId10"/>
    <sheet name="formulier 1" sheetId="11" r:id="rId11"/>
  </sheets>
  <definedNames/>
  <calcPr fullCalcOnLoad="1"/>
</workbook>
</file>

<file path=xl/sharedStrings.xml><?xml version="1.0" encoding="utf-8"?>
<sst xmlns="http://schemas.openxmlformats.org/spreadsheetml/2006/main" count="166" uniqueCount="50">
  <si>
    <t>deelnemer</t>
  </si>
  <si>
    <t>jury 1</t>
  </si>
  <si>
    <t>jury 2</t>
  </si>
  <si>
    <t>jury 3</t>
  </si>
  <si>
    <t>jury 4</t>
  </si>
  <si>
    <t>count of 1</t>
  </si>
  <si>
    <t>count of 2</t>
  </si>
  <si>
    <t>count of 3</t>
  </si>
  <si>
    <t>count of 4</t>
  </si>
  <si>
    <t>count of 5</t>
  </si>
  <si>
    <t>aantal stemmen</t>
  </si>
  <si>
    <t>dia</t>
  </si>
  <si>
    <t>jurering</t>
  </si>
  <si>
    <t>aantal vijven, vieren etc.</t>
  </si>
  <si>
    <t>gewogen aantal</t>
  </si>
  <si>
    <t>van 1</t>
  </si>
  <si>
    <t>van 2</t>
  </si>
  <si>
    <t>van 3</t>
  </si>
  <si>
    <t>van 4</t>
  </si>
  <si>
    <t>van 5</t>
  </si>
  <si>
    <t>oeuvre-prijs</t>
  </si>
  <si>
    <t>regels:</t>
  </si>
  <si>
    <r>
      <t xml:space="preserve">1. Deelnemers geven hun eigen opnames </t>
    </r>
    <r>
      <rPr>
        <u val="single"/>
        <sz val="10"/>
        <rFont val="Arial"/>
        <family val="2"/>
      </rPr>
      <t>geen</t>
    </r>
    <r>
      <rPr>
        <sz val="10"/>
        <rFont val="Arial"/>
        <family val="2"/>
      </rPr>
      <t xml:space="preserve"> punten</t>
    </r>
  </si>
  <si>
    <t>2. Juryleden die zelf niet deelnemen met opnames geven alle opnamen punten</t>
  </si>
  <si>
    <t>4. Zorg dat je de hele range (1 t/m 5) ruim gebruikt; 1 voor de opnames die je het minst aanspreken, 5 voor die je het meest aanspreken</t>
  </si>
  <si>
    <t>5. Criteria voor de beoordeling bepaal je - op regel 6 na - zelf, 'Toetsen' aan die criteria doe je zelf, inclusief het opgelegde criterium (regel 6).</t>
  </si>
  <si>
    <t>zo niet, dan volgt diskwalificatie</t>
  </si>
  <si>
    <t xml:space="preserve">7. Eindrangschikking wordt bepaald aan de hand van (gewogen) aantallen vijven dat opnames gehaald hebben. Brengt dat geen uitsluitsel, dan resp. </t>
  </si>
  <si>
    <t>op basis van vieren, resp. drieën etc.</t>
  </si>
  <si>
    <t>8. Er zijn twee prijzen: beste opname en beste oeuvre</t>
  </si>
  <si>
    <t>10. Eerst worden alle opnames vrij vlot (ca. 5 sec. per opname) achter elkaar voorvertoond. Daarna ca. 10 seconden ieder om punten te geven.</t>
  </si>
  <si>
    <t>score niet deelnemer</t>
  </si>
  <si>
    <t>jury 5</t>
  </si>
  <si>
    <t>jury 6</t>
  </si>
  <si>
    <t>jury 7</t>
  </si>
  <si>
    <t>3. Iedere opname (behalve je eigen dus) geef je 1, 2, 3, 4 of 5 punten</t>
  </si>
  <si>
    <t>6. De opname moet in het thema 'lijnenspel' passen. Als je de opname niet in dat thema vindt passen, maar erg mooi vindt geef je toch maar 1 punt</t>
  </si>
  <si>
    <t>9. Om bevoor- of benadelen van eigen opnames te minimaliseren, moeten de deelnemers minstens zes keer een vijf uitdelen</t>
  </si>
  <si>
    <t>opname</t>
  </si>
  <si>
    <t>Naam</t>
  </si>
  <si>
    <t>posities</t>
  </si>
  <si>
    <t>Harry</t>
  </si>
  <si>
    <t>Willy</t>
  </si>
  <si>
    <t>Ed</t>
  </si>
  <si>
    <t>Robert</t>
  </si>
  <si>
    <t>Arjen</t>
  </si>
  <si>
    <t>Edwin</t>
  </si>
  <si>
    <t>Jon</t>
  </si>
  <si>
    <t>Jan</t>
  </si>
  <si>
    <t>dlnmr nr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</si>
</sst>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Fill="1" applyAlignment="1">
      <alignment/>
    </xf>
    <xf numFmtId="0" fontId="0" fillId="3" borderId="0" xfId="0" applyFill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2"/>
  <sheetViews>
    <sheetView tabSelected="1" workbookViewId="0" topLeftCell="R1">
      <selection activeCell="Z3" sqref="Z3"/>
    </sheetView>
  </sheetViews>
  <sheetFormatPr defaultColWidth="9.140625" defaultRowHeight="12.75"/>
  <cols>
    <col min="1" max="1" width="7.421875" style="0" customWidth="1"/>
    <col min="2" max="2" width="9.57421875" style="0" bestFit="1" customWidth="1"/>
    <col min="3" max="3" width="3.57421875" style="0" customWidth="1"/>
    <col min="4" max="4" width="3.28125" style="0" customWidth="1"/>
    <col min="5" max="6" width="3.57421875" style="0" customWidth="1"/>
    <col min="7" max="8" width="3.7109375" style="0" customWidth="1"/>
    <col min="9" max="9" width="3.8515625" style="0" customWidth="1"/>
    <col min="10" max="10" width="3.57421875" style="0" customWidth="1"/>
    <col min="11" max="17" width="5.57421875" style="0" bestFit="1" customWidth="1"/>
    <col min="18" max="18" width="4.00390625" style="0" customWidth="1"/>
    <col min="19" max="19" width="7.57421875" style="0" bestFit="1" customWidth="1"/>
    <col min="20" max="20" width="9.57421875" style="0" bestFit="1" customWidth="1"/>
    <col min="26" max="26" width="14.421875" style="0" bestFit="1" customWidth="1"/>
    <col min="27" max="27" width="4.7109375" style="0" customWidth="1"/>
    <col min="28" max="28" width="10.28125" style="0" bestFit="1" customWidth="1"/>
  </cols>
  <sheetData>
    <row r="1" spans="3:29" ht="12.75">
      <c r="C1" t="s">
        <v>12</v>
      </c>
      <c r="U1" t="s">
        <v>13</v>
      </c>
      <c r="AC1" t="s">
        <v>14</v>
      </c>
    </row>
    <row r="2" spans="1:33" ht="12.75">
      <c r="A2" t="s">
        <v>38</v>
      </c>
      <c r="B2" t="s">
        <v>0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 t="s">
        <v>1</v>
      </c>
      <c r="L2" t="s">
        <v>2</v>
      </c>
      <c r="M2" t="s">
        <v>3</v>
      </c>
      <c r="N2" t="s">
        <v>4</v>
      </c>
      <c r="O2" t="s">
        <v>32</v>
      </c>
      <c r="P2" t="s">
        <v>33</v>
      </c>
      <c r="Q2" t="s">
        <v>34</v>
      </c>
      <c r="S2" t="s">
        <v>38</v>
      </c>
      <c r="T2" t="s">
        <v>0</v>
      </c>
      <c r="U2" t="s">
        <v>5</v>
      </c>
      <c r="V2" t="s">
        <v>6</v>
      </c>
      <c r="W2" t="s">
        <v>7</v>
      </c>
      <c r="X2" t="s">
        <v>8</v>
      </c>
      <c r="Y2" t="s">
        <v>9</v>
      </c>
      <c r="Z2" t="s">
        <v>10</v>
      </c>
      <c r="AA2" t="s">
        <v>11</v>
      </c>
      <c r="AB2" t="s">
        <v>0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</row>
    <row r="3" spans="1:33" ht="12.75">
      <c r="A3">
        <v>1</v>
      </c>
      <c r="B3">
        <v>3</v>
      </c>
      <c r="C3">
        <v>5</v>
      </c>
      <c r="D3">
        <v>2</v>
      </c>
      <c r="E3" s="1"/>
      <c r="F3">
        <v>4</v>
      </c>
      <c r="H3">
        <v>4</v>
      </c>
      <c r="I3">
        <v>3</v>
      </c>
      <c r="J3">
        <v>2</v>
      </c>
      <c r="K3">
        <v>2</v>
      </c>
      <c r="L3">
        <v>1</v>
      </c>
      <c r="M3">
        <v>3</v>
      </c>
      <c r="S3">
        <v>1</v>
      </c>
      <c r="T3">
        <v>3</v>
      </c>
      <c r="U3">
        <f aca="true" t="shared" si="0" ref="U3:U42">COUNTIF($C3:$Q3,1)</f>
        <v>1</v>
      </c>
      <c r="V3">
        <f aca="true" t="shared" si="1" ref="V3:V42">COUNTIF($C3:$Q3,2)</f>
        <v>3</v>
      </c>
      <c r="W3">
        <f aca="true" t="shared" si="2" ref="W3:W42">COUNTIF($C3:$Q3,3)</f>
        <v>2</v>
      </c>
      <c r="X3">
        <f aca="true" t="shared" si="3" ref="X3:X42">COUNTIF($C3:$Q3,4)</f>
        <v>2</v>
      </c>
      <c r="Y3">
        <f aca="true" t="shared" si="4" ref="Y3:Y42">COUNTIF($C3:$Q3,5)</f>
        <v>1</v>
      </c>
      <c r="Z3">
        <f>SUM(U3:Y3)</f>
        <v>9</v>
      </c>
      <c r="AA3">
        <v>1</v>
      </c>
      <c r="AB3">
        <v>3</v>
      </c>
      <c r="AC3">
        <f aca="true" t="shared" si="5" ref="AC3:AC42">U3/$Z3</f>
        <v>0.1111111111111111</v>
      </c>
      <c r="AD3">
        <f aca="true" t="shared" si="6" ref="AD3:AD42">V3/$Z3</f>
        <v>0.3333333333333333</v>
      </c>
      <c r="AE3">
        <f aca="true" t="shared" si="7" ref="AE3:AE42">W3/$Z3</f>
        <v>0.2222222222222222</v>
      </c>
      <c r="AF3">
        <f aca="true" t="shared" si="8" ref="AF3:AF42">X3/$Z3</f>
        <v>0.2222222222222222</v>
      </c>
      <c r="AG3">
        <f aca="true" t="shared" si="9" ref="AG3:AG42">Y3/$Z3</f>
        <v>0.1111111111111111</v>
      </c>
    </row>
    <row r="4" spans="1:33" ht="12.75">
      <c r="A4">
        <v>2</v>
      </c>
      <c r="B4">
        <v>5</v>
      </c>
      <c r="C4">
        <v>3</v>
      </c>
      <c r="D4">
        <v>1</v>
      </c>
      <c r="E4">
        <v>3</v>
      </c>
      <c r="F4">
        <v>4</v>
      </c>
      <c r="G4" s="1"/>
      <c r="H4">
        <v>3</v>
      </c>
      <c r="I4">
        <v>4</v>
      </c>
      <c r="J4">
        <v>1</v>
      </c>
      <c r="K4">
        <v>3</v>
      </c>
      <c r="L4">
        <v>2</v>
      </c>
      <c r="M4">
        <v>2</v>
      </c>
      <c r="S4">
        <v>2</v>
      </c>
      <c r="T4">
        <v>5</v>
      </c>
      <c r="U4">
        <f t="shared" si="0"/>
        <v>2</v>
      </c>
      <c r="V4">
        <f t="shared" si="1"/>
        <v>2</v>
      </c>
      <c r="W4">
        <f t="shared" si="2"/>
        <v>4</v>
      </c>
      <c r="X4">
        <f t="shared" si="3"/>
        <v>2</v>
      </c>
      <c r="Y4">
        <f t="shared" si="4"/>
        <v>0</v>
      </c>
      <c r="Z4">
        <f aca="true" t="shared" si="10" ref="Z4:Z42">SUM(U4:Y4)</f>
        <v>10</v>
      </c>
      <c r="AA4">
        <v>3</v>
      </c>
      <c r="AB4">
        <v>5</v>
      </c>
      <c r="AC4">
        <f t="shared" si="5"/>
        <v>0.2</v>
      </c>
      <c r="AD4">
        <f t="shared" si="6"/>
        <v>0.2</v>
      </c>
      <c r="AE4">
        <f t="shared" si="7"/>
        <v>0.4</v>
      </c>
      <c r="AF4">
        <f t="shared" si="8"/>
        <v>0.2</v>
      </c>
      <c r="AG4">
        <f t="shared" si="9"/>
        <v>0</v>
      </c>
    </row>
    <row r="5" spans="1:33" ht="12.75">
      <c r="A5">
        <v>3</v>
      </c>
      <c r="B5">
        <v>1</v>
      </c>
      <c r="C5" s="1"/>
      <c r="D5">
        <v>1</v>
      </c>
      <c r="E5">
        <v>2</v>
      </c>
      <c r="F5">
        <v>1</v>
      </c>
      <c r="H5">
        <v>2</v>
      </c>
      <c r="I5">
        <v>1</v>
      </c>
      <c r="J5">
        <v>1</v>
      </c>
      <c r="K5">
        <v>1</v>
      </c>
      <c r="L5">
        <v>1</v>
      </c>
      <c r="M5">
        <v>1</v>
      </c>
      <c r="S5">
        <v>3</v>
      </c>
      <c r="T5">
        <v>1</v>
      </c>
      <c r="U5">
        <f t="shared" si="0"/>
        <v>7</v>
      </c>
      <c r="V5">
        <f t="shared" si="1"/>
        <v>2</v>
      </c>
      <c r="W5">
        <f t="shared" si="2"/>
        <v>0</v>
      </c>
      <c r="X5">
        <f t="shared" si="3"/>
        <v>0</v>
      </c>
      <c r="Y5">
        <f t="shared" si="4"/>
        <v>0</v>
      </c>
      <c r="Z5">
        <f t="shared" si="10"/>
        <v>9</v>
      </c>
      <c r="AA5">
        <v>4</v>
      </c>
      <c r="AB5">
        <v>1</v>
      </c>
      <c r="AC5">
        <f t="shared" si="5"/>
        <v>0.7777777777777778</v>
      </c>
      <c r="AD5">
        <f t="shared" si="6"/>
        <v>0.2222222222222222</v>
      </c>
      <c r="AE5">
        <f t="shared" si="7"/>
        <v>0</v>
      </c>
      <c r="AF5">
        <f t="shared" si="8"/>
        <v>0</v>
      </c>
      <c r="AG5">
        <f t="shared" si="9"/>
        <v>0</v>
      </c>
    </row>
    <row r="6" spans="1:35" ht="12.75">
      <c r="A6">
        <v>4</v>
      </c>
      <c r="B6">
        <v>2</v>
      </c>
      <c r="C6">
        <v>5</v>
      </c>
      <c r="D6" s="1"/>
      <c r="E6">
        <v>4</v>
      </c>
      <c r="F6">
        <v>4</v>
      </c>
      <c r="H6">
        <v>3</v>
      </c>
      <c r="I6">
        <v>2</v>
      </c>
      <c r="J6">
        <v>5</v>
      </c>
      <c r="K6">
        <v>5</v>
      </c>
      <c r="L6">
        <v>4</v>
      </c>
      <c r="M6">
        <v>4</v>
      </c>
      <c r="S6">
        <v>4</v>
      </c>
      <c r="T6">
        <v>2</v>
      </c>
      <c r="U6">
        <f t="shared" si="0"/>
        <v>0</v>
      </c>
      <c r="V6">
        <f t="shared" si="1"/>
        <v>1</v>
      </c>
      <c r="W6">
        <f t="shared" si="2"/>
        <v>1</v>
      </c>
      <c r="X6">
        <f t="shared" si="3"/>
        <v>4</v>
      </c>
      <c r="Y6">
        <f t="shared" si="4"/>
        <v>3</v>
      </c>
      <c r="Z6">
        <f t="shared" si="10"/>
        <v>9</v>
      </c>
      <c r="AA6">
        <v>5</v>
      </c>
      <c r="AB6">
        <v>2</v>
      </c>
      <c r="AC6">
        <f t="shared" si="5"/>
        <v>0</v>
      </c>
      <c r="AD6">
        <f t="shared" si="6"/>
        <v>0.1111111111111111</v>
      </c>
      <c r="AE6">
        <f t="shared" si="7"/>
        <v>0.1111111111111111</v>
      </c>
      <c r="AF6">
        <f t="shared" si="8"/>
        <v>0.4444444444444444</v>
      </c>
      <c r="AG6">
        <f t="shared" si="9"/>
        <v>0.3333333333333333</v>
      </c>
      <c r="AH6" s="6"/>
      <c r="AI6" s="4"/>
    </row>
    <row r="7" spans="1:34" ht="12.75">
      <c r="A7">
        <v>5</v>
      </c>
      <c r="B7">
        <v>6</v>
      </c>
      <c r="C7">
        <v>2</v>
      </c>
      <c r="D7">
        <v>2</v>
      </c>
      <c r="E7">
        <v>4</v>
      </c>
      <c r="F7">
        <v>3</v>
      </c>
      <c r="H7" s="1"/>
      <c r="I7">
        <v>5</v>
      </c>
      <c r="J7">
        <v>3</v>
      </c>
      <c r="K7">
        <v>2</v>
      </c>
      <c r="L7">
        <v>2</v>
      </c>
      <c r="M7">
        <v>2</v>
      </c>
      <c r="S7">
        <v>5</v>
      </c>
      <c r="T7">
        <v>6</v>
      </c>
      <c r="U7">
        <f t="shared" si="0"/>
        <v>0</v>
      </c>
      <c r="V7">
        <f t="shared" si="1"/>
        <v>5</v>
      </c>
      <c r="W7">
        <f t="shared" si="2"/>
        <v>2</v>
      </c>
      <c r="X7">
        <f t="shared" si="3"/>
        <v>1</v>
      </c>
      <c r="Y7">
        <f t="shared" si="4"/>
        <v>1</v>
      </c>
      <c r="Z7">
        <f t="shared" si="10"/>
        <v>9</v>
      </c>
      <c r="AA7">
        <v>6</v>
      </c>
      <c r="AB7">
        <v>6</v>
      </c>
      <c r="AC7">
        <f t="shared" si="5"/>
        <v>0</v>
      </c>
      <c r="AD7">
        <f t="shared" si="6"/>
        <v>0.5555555555555556</v>
      </c>
      <c r="AE7">
        <f t="shared" si="7"/>
        <v>0.2222222222222222</v>
      </c>
      <c r="AF7">
        <f t="shared" si="8"/>
        <v>0.1111111111111111</v>
      </c>
      <c r="AG7">
        <f t="shared" si="9"/>
        <v>0.1111111111111111</v>
      </c>
      <c r="AH7" s="6"/>
    </row>
    <row r="8" spans="1:34" ht="12.75">
      <c r="A8">
        <v>6</v>
      </c>
      <c r="B8">
        <v>4</v>
      </c>
      <c r="C8">
        <v>4</v>
      </c>
      <c r="D8">
        <v>2</v>
      </c>
      <c r="E8">
        <v>4</v>
      </c>
      <c r="F8" s="1"/>
      <c r="H8">
        <v>3</v>
      </c>
      <c r="I8">
        <v>2</v>
      </c>
      <c r="J8">
        <v>2</v>
      </c>
      <c r="K8">
        <v>3</v>
      </c>
      <c r="L8">
        <v>3</v>
      </c>
      <c r="M8">
        <v>5</v>
      </c>
      <c r="S8">
        <v>6</v>
      </c>
      <c r="T8">
        <v>4</v>
      </c>
      <c r="U8">
        <f t="shared" si="0"/>
        <v>0</v>
      </c>
      <c r="V8">
        <f t="shared" si="1"/>
        <v>3</v>
      </c>
      <c r="W8">
        <f t="shared" si="2"/>
        <v>3</v>
      </c>
      <c r="X8">
        <f t="shared" si="3"/>
        <v>2</v>
      </c>
      <c r="Y8">
        <f t="shared" si="4"/>
        <v>1</v>
      </c>
      <c r="Z8">
        <f t="shared" si="10"/>
        <v>9</v>
      </c>
      <c r="AA8">
        <v>7</v>
      </c>
      <c r="AB8">
        <v>4</v>
      </c>
      <c r="AC8">
        <f t="shared" si="5"/>
        <v>0</v>
      </c>
      <c r="AD8">
        <f t="shared" si="6"/>
        <v>0.3333333333333333</v>
      </c>
      <c r="AE8">
        <f t="shared" si="7"/>
        <v>0.3333333333333333</v>
      </c>
      <c r="AF8">
        <f t="shared" si="8"/>
        <v>0.2222222222222222</v>
      </c>
      <c r="AG8">
        <f t="shared" si="9"/>
        <v>0.1111111111111111</v>
      </c>
      <c r="AH8" s="6"/>
    </row>
    <row r="9" spans="1:34" ht="12.75">
      <c r="A9">
        <v>7</v>
      </c>
      <c r="B9">
        <v>7</v>
      </c>
      <c r="C9">
        <v>2</v>
      </c>
      <c r="D9">
        <v>3</v>
      </c>
      <c r="E9">
        <v>3</v>
      </c>
      <c r="F9">
        <v>1</v>
      </c>
      <c r="H9">
        <v>3</v>
      </c>
      <c r="I9" s="1"/>
      <c r="J9">
        <v>2</v>
      </c>
      <c r="K9">
        <v>2</v>
      </c>
      <c r="L9">
        <v>4</v>
      </c>
      <c r="M9">
        <v>1</v>
      </c>
      <c r="S9">
        <v>7</v>
      </c>
      <c r="T9">
        <v>7</v>
      </c>
      <c r="U9">
        <f t="shared" si="0"/>
        <v>2</v>
      </c>
      <c r="V9">
        <f t="shared" si="1"/>
        <v>3</v>
      </c>
      <c r="W9">
        <f t="shared" si="2"/>
        <v>3</v>
      </c>
      <c r="X9">
        <f t="shared" si="3"/>
        <v>1</v>
      </c>
      <c r="Y9">
        <f t="shared" si="4"/>
        <v>0</v>
      </c>
      <c r="Z9">
        <f t="shared" si="10"/>
        <v>9</v>
      </c>
      <c r="AA9">
        <v>8</v>
      </c>
      <c r="AB9">
        <v>7</v>
      </c>
      <c r="AC9">
        <f t="shared" si="5"/>
        <v>0.2222222222222222</v>
      </c>
      <c r="AD9">
        <f t="shared" si="6"/>
        <v>0.3333333333333333</v>
      </c>
      <c r="AE9">
        <f t="shared" si="7"/>
        <v>0.3333333333333333</v>
      </c>
      <c r="AF9">
        <f t="shared" si="8"/>
        <v>0.1111111111111111</v>
      </c>
      <c r="AG9">
        <f t="shared" si="9"/>
        <v>0</v>
      </c>
      <c r="AH9" s="6"/>
    </row>
    <row r="10" spans="1:34" ht="12.75">
      <c r="A10">
        <v>8</v>
      </c>
      <c r="B10">
        <v>3</v>
      </c>
      <c r="C10">
        <v>3</v>
      </c>
      <c r="D10">
        <v>2</v>
      </c>
      <c r="E10" s="1"/>
      <c r="F10">
        <v>4</v>
      </c>
      <c r="H10">
        <v>4</v>
      </c>
      <c r="I10">
        <v>4</v>
      </c>
      <c r="J10">
        <v>5</v>
      </c>
      <c r="K10">
        <v>4</v>
      </c>
      <c r="L10">
        <v>4</v>
      </c>
      <c r="M10">
        <v>5</v>
      </c>
      <c r="S10">
        <v>8</v>
      </c>
      <c r="T10">
        <v>3</v>
      </c>
      <c r="U10">
        <f t="shared" si="0"/>
        <v>0</v>
      </c>
      <c r="V10">
        <f t="shared" si="1"/>
        <v>1</v>
      </c>
      <c r="W10">
        <f t="shared" si="2"/>
        <v>1</v>
      </c>
      <c r="X10">
        <f t="shared" si="3"/>
        <v>5</v>
      </c>
      <c r="Y10">
        <f t="shared" si="4"/>
        <v>2</v>
      </c>
      <c r="Z10">
        <f t="shared" si="10"/>
        <v>9</v>
      </c>
      <c r="AA10">
        <v>9</v>
      </c>
      <c r="AB10">
        <v>3</v>
      </c>
      <c r="AC10">
        <f t="shared" si="5"/>
        <v>0</v>
      </c>
      <c r="AD10">
        <f t="shared" si="6"/>
        <v>0.1111111111111111</v>
      </c>
      <c r="AE10">
        <f t="shared" si="7"/>
        <v>0.1111111111111111</v>
      </c>
      <c r="AF10">
        <f t="shared" si="8"/>
        <v>0.5555555555555556</v>
      </c>
      <c r="AG10">
        <f t="shared" si="9"/>
        <v>0.2222222222222222</v>
      </c>
      <c r="AH10" s="6"/>
    </row>
    <row r="11" spans="1:34" ht="12.75">
      <c r="A11">
        <v>9</v>
      </c>
      <c r="B11">
        <v>8</v>
      </c>
      <c r="C11">
        <v>1</v>
      </c>
      <c r="D11">
        <v>1</v>
      </c>
      <c r="E11">
        <v>1</v>
      </c>
      <c r="F11">
        <v>1</v>
      </c>
      <c r="H11">
        <v>3</v>
      </c>
      <c r="I11">
        <v>1</v>
      </c>
      <c r="J11" s="1"/>
      <c r="K11">
        <v>1</v>
      </c>
      <c r="L11">
        <v>1</v>
      </c>
      <c r="M11">
        <v>1</v>
      </c>
      <c r="S11">
        <v>9</v>
      </c>
      <c r="T11">
        <v>8</v>
      </c>
      <c r="U11">
        <f t="shared" si="0"/>
        <v>8</v>
      </c>
      <c r="V11">
        <f t="shared" si="1"/>
        <v>0</v>
      </c>
      <c r="W11">
        <f t="shared" si="2"/>
        <v>1</v>
      </c>
      <c r="X11">
        <f t="shared" si="3"/>
        <v>0</v>
      </c>
      <c r="Y11">
        <f t="shared" si="4"/>
        <v>0</v>
      </c>
      <c r="Z11">
        <f t="shared" si="10"/>
        <v>9</v>
      </c>
      <c r="AA11">
        <v>10</v>
      </c>
      <c r="AB11">
        <v>8</v>
      </c>
      <c r="AC11">
        <f t="shared" si="5"/>
        <v>0.8888888888888888</v>
      </c>
      <c r="AD11">
        <f t="shared" si="6"/>
        <v>0</v>
      </c>
      <c r="AE11">
        <f t="shared" si="7"/>
        <v>0.1111111111111111</v>
      </c>
      <c r="AF11">
        <f t="shared" si="8"/>
        <v>0</v>
      </c>
      <c r="AG11">
        <f t="shared" si="9"/>
        <v>0</v>
      </c>
      <c r="AH11" s="6"/>
    </row>
    <row r="12" spans="1:34" ht="12.75">
      <c r="A12">
        <v>10</v>
      </c>
      <c r="B12">
        <v>1</v>
      </c>
      <c r="C12" s="1"/>
      <c r="D12">
        <v>1</v>
      </c>
      <c r="E12">
        <v>2</v>
      </c>
      <c r="F12">
        <v>1</v>
      </c>
      <c r="H12">
        <v>4</v>
      </c>
      <c r="I12">
        <v>1</v>
      </c>
      <c r="J12">
        <v>1</v>
      </c>
      <c r="K12">
        <v>1</v>
      </c>
      <c r="L12">
        <v>5</v>
      </c>
      <c r="M12">
        <v>1</v>
      </c>
      <c r="S12">
        <v>10</v>
      </c>
      <c r="T12">
        <v>1</v>
      </c>
      <c r="U12">
        <f t="shared" si="0"/>
        <v>6</v>
      </c>
      <c r="V12">
        <f t="shared" si="1"/>
        <v>1</v>
      </c>
      <c r="W12">
        <f t="shared" si="2"/>
        <v>0</v>
      </c>
      <c r="X12">
        <f t="shared" si="3"/>
        <v>1</v>
      </c>
      <c r="Y12">
        <f t="shared" si="4"/>
        <v>1</v>
      </c>
      <c r="Z12">
        <f t="shared" si="10"/>
        <v>9</v>
      </c>
      <c r="AA12">
        <v>11</v>
      </c>
      <c r="AB12">
        <v>1</v>
      </c>
      <c r="AC12">
        <f t="shared" si="5"/>
        <v>0.6666666666666666</v>
      </c>
      <c r="AD12">
        <f t="shared" si="6"/>
        <v>0.1111111111111111</v>
      </c>
      <c r="AE12">
        <f t="shared" si="7"/>
        <v>0</v>
      </c>
      <c r="AF12">
        <f t="shared" si="8"/>
        <v>0.1111111111111111</v>
      </c>
      <c r="AG12">
        <f t="shared" si="9"/>
        <v>0.1111111111111111</v>
      </c>
      <c r="AH12" s="6"/>
    </row>
    <row r="13" spans="1:35" ht="12.75">
      <c r="A13">
        <v>11</v>
      </c>
      <c r="B13">
        <v>7</v>
      </c>
      <c r="C13">
        <v>2</v>
      </c>
      <c r="D13">
        <v>2</v>
      </c>
      <c r="E13">
        <v>2</v>
      </c>
      <c r="F13">
        <v>3</v>
      </c>
      <c r="H13">
        <v>2</v>
      </c>
      <c r="I13" s="1"/>
      <c r="J13">
        <v>3</v>
      </c>
      <c r="K13">
        <v>2</v>
      </c>
      <c r="L13">
        <v>4</v>
      </c>
      <c r="M13">
        <v>1</v>
      </c>
      <c r="S13">
        <v>11</v>
      </c>
      <c r="T13">
        <v>7</v>
      </c>
      <c r="U13">
        <f t="shared" si="0"/>
        <v>1</v>
      </c>
      <c r="V13">
        <f t="shared" si="1"/>
        <v>5</v>
      </c>
      <c r="W13">
        <f t="shared" si="2"/>
        <v>2</v>
      </c>
      <c r="X13">
        <f t="shared" si="3"/>
        <v>1</v>
      </c>
      <c r="Y13">
        <f t="shared" si="4"/>
        <v>0</v>
      </c>
      <c r="Z13">
        <f t="shared" si="10"/>
        <v>9</v>
      </c>
      <c r="AA13">
        <v>12</v>
      </c>
      <c r="AB13">
        <v>7</v>
      </c>
      <c r="AC13">
        <f t="shared" si="5"/>
        <v>0.1111111111111111</v>
      </c>
      <c r="AD13">
        <f t="shared" si="6"/>
        <v>0.5555555555555556</v>
      </c>
      <c r="AE13">
        <f t="shared" si="7"/>
        <v>0.2222222222222222</v>
      </c>
      <c r="AF13">
        <f t="shared" si="8"/>
        <v>0.1111111111111111</v>
      </c>
      <c r="AG13">
        <f t="shared" si="9"/>
        <v>0</v>
      </c>
      <c r="AH13" s="6"/>
      <c r="AI13" s="4"/>
    </row>
    <row r="14" spans="1:34" ht="12.75">
      <c r="A14">
        <v>12</v>
      </c>
      <c r="B14">
        <v>8</v>
      </c>
      <c r="C14">
        <v>1</v>
      </c>
      <c r="D14">
        <v>1</v>
      </c>
      <c r="E14">
        <v>3</v>
      </c>
      <c r="F14">
        <v>5</v>
      </c>
      <c r="H14">
        <v>5</v>
      </c>
      <c r="I14" s="3">
        <v>5</v>
      </c>
      <c r="J14" s="1"/>
      <c r="K14">
        <v>3</v>
      </c>
      <c r="L14">
        <v>4</v>
      </c>
      <c r="M14">
        <v>2</v>
      </c>
      <c r="S14">
        <v>12</v>
      </c>
      <c r="T14">
        <v>8</v>
      </c>
      <c r="U14">
        <f t="shared" si="0"/>
        <v>2</v>
      </c>
      <c r="V14">
        <f t="shared" si="1"/>
        <v>1</v>
      </c>
      <c r="W14">
        <f t="shared" si="2"/>
        <v>2</v>
      </c>
      <c r="X14">
        <f t="shared" si="3"/>
        <v>1</v>
      </c>
      <c r="Y14">
        <f t="shared" si="4"/>
        <v>3</v>
      </c>
      <c r="Z14">
        <f t="shared" si="10"/>
        <v>9</v>
      </c>
      <c r="AA14">
        <v>13</v>
      </c>
      <c r="AB14">
        <v>8</v>
      </c>
      <c r="AC14">
        <f t="shared" si="5"/>
        <v>0.2222222222222222</v>
      </c>
      <c r="AD14">
        <f t="shared" si="6"/>
        <v>0.1111111111111111</v>
      </c>
      <c r="AE14">
        <f t="shared" si="7"/>
        <v>0.2222222222222222</v>
      </c>
      <c r="AF14">
        <f t="shared" si="8"/>
        <v>0.1111111111111111</v>
      </c>
      <c r="AG14">
        <f t="shared" si="9"/>
        <v>0.3333333333333333</v>
      </c>
      <c r="AH14" s="6"/>
    </row>
    <row r="15" spans="1:35" ht="12.75">
      <c r="A15">
        <v>13</v>
      </c>
      <c r="B15">
        <v>5</v>
      </c>
      <c r="C15">
        <v>2</v>
      </c>
      <c r="D15">
        <v>1</v>
      </c>
      <c r="E15">
        <v>3</v>
      </c>
      <c r="F15">
        <v>2</v>
      </c>
      <c r="G15" s="1"/>
      <c r="H15">
        <v>2</v>
      </c>
      <c r="I15">
        <v>3</v>
      </c>
      <c r="J15">
        <v>2</v>
      </c>
      <c r="K15">
        <v>2</v>
      </c>
      <c r="L15">
        <v>2</v>
      </c>
      <c r="M15">
        <v>2</v>
      </c>
      <c r="S15">
        <v>13</v>
      </c>
      <c r="T15">
        <v>5</v>
      </c>
      <c r="U15">
        <f t="shared" si="0"/>
        <v>1</v>
      </c>
      <c r="V15">
        <f t="shared" si="1"/>
        <v>7</v>
      </c>
      <c r="W15">
        <f t="shared" si="2"/>
        <v>2</v>
      </c>
      <c r="X15">
        <f t="shared" si="3"/>
        <v>0</v>
      </c>
      <c r="Y15">
        <f t="shared" si="4"/>
        <v>0</v>
      </c>
      <c r="Z15">
        <f t="shared" si="10"/>
        <v>10</v>
      </c>
      <c r="AA15">
        <v>15</v>
      </c>
      <c r="AB15">
        <v>5</v>
      </c>
      <c r="AC15">
        <f t="shared" si="5"/>
        <v>0.1</v>
      </c>
      <c r="AD15">
        <f t="shared" si="6"/>
        <v>0.7</v>
      </c>
      <c r="AE15">
        <f t="shared" si="7"/>
        <v>0.2</v>
      </c>
      <c r="AF15">
        <f t="shared" si="8"/>
        <v>0</v>
      </c>
      <c r="AG15">
        <f t="shared" si="9"/>
        <v>0</v>
      </c>
      <c r="AH15" s="6"/>
      <c r="AI15" s="4"/>
    </row>
    <row r="16" spans="1:34" ht="12.75">
      <c r="A16">
        <v>14</v>
      </c>
      <c r="B16">
        <v>1</v>
      </c>
      <c r="C16" s="1"/>
      <c r="D16">
        <v>1</v>
      </c>
      <c r="E16">
        <v>2</v>
      </c>
      <c r="F16">
        <v>4</v>
      </c>
      <c r="H16">
        <v>3</v>
      </c>
      <c r="I16">
        <v>2</v>
      </c>
      <c r="J16">
        <v>5</v>
      </c>
      <c r="K16">
        <v>3</v>
      </c>
      <c r="L16">
        <v>5</v>
      </c>
      <c r="M16">
        <v>5</v>
      </c>
      <c r="S16">
        <v>14</v>
      </c>
      <c r="T16">
        <v>1</v>
      </c>
      <c r="U16">
        <f t="shared" si="0"/>
        <v>1</v>
      </c>
      <c r="V16">
        <f t="shared" si="1"/>
        <v>2</v>
      </c>
      <c r="W16">
        <f t="shared" si="2"/>
        <v>2</v>
      </c>
      <c r="X16">
        <f t="shared" si="3"/>
        <v>1</v>
      </c>
      <c r="Y16">
        <f t="shared" si="4"/>
        <v>3</v>
      </c>
      <c r="Z16">
        <f t="shared" si="10"/>
        <v>9</v>
      </c>
      <c r="AA16">
        <v>16</v>
      </c>
      <c r="AB16">
        <v>1</v>
      </c>
      <c r="AC16">
        <f t="shared" si="5"/>
        <v>0.1111111111111111</v>
      </c>
      <c r="AD16">
        <f t="shared" si="6"/>
        <v>0.2222222222222222</v>
      </c>
      <c r="AE16">
        <f t="shared" si="7"/>
        <v>0.2222222222222222</v>
      </c>
      <c r="AF16">
        <f t="shared" si="8"/>
        <v>0.1111111111111111</v>
      </c>
      <c r="AG16">
        <f t="shared" si="9"/>
        <v>0.3333333333333333</v>
      </c>
      <c r="AH16" s="6"/>
    </row>
    <row r="17" spans="1:34" ht="12.75">
      <c r="A17">
        <v>15</v>
      </c>
      <c r="B17">
        <v>3</v>
      </c>
      <c r="C17" s="3">
        <v>4</v>
      </c>
      <c r="D17">
        <v>2</v>
      </c>
      <c r="E17" s="1"/>
      <c r="F17">
        <v>5</v>
      </c>
      <c r="H17">
        <v>4</v>
      </c>
      <c r="I17">
        <v>4</v>
      </c>
      <c r="J17">
        <v>5</v>
      </c>
      <c r="K17">
        <v>5</v>
      </c>
      <c r="L17">
        <v>4</v>
      </c>
      <c r="M17">
        <v>5</v>
      </c>
      <c r="S17">
        <v>15</v>
      </c>
      <c r="T17">
        <v>3</v>
      </c>
      <c r="U17">
        <f t="shared" si="0"/>
        <v>0</v>
      </c>
      <c r="V17">
        <f t="shared" si="1"/>
        <v>1</v>
      </c>
      <c r="W17">
        <f t="shared" si="2"/>
        <v>0</v>
      </c>
      <c r="X17">
        <f t="shared" si="3"/>
        <v>4</v>
      </c>
      <c r="Y17">
        <f t="shared" si="4"/>
        <v>4</v>
      </c>
      <c r="Z17">
        <f t="shared" si="10"/>
        <v>9</v>
      </c>
      <c r="AA17">
        <v>17</v>
      </c>
      <c r="AB17">
        <v>3</v>
      </c>
      <c r="AC17">
        <f t="shared" si="5"/>
        <v>0</v>
      </c>
      <c r="AD17">
        <f t="shared" si="6"/>
        <v>0.1111111111111111</v>
      </c>
      <c r="AE17">
        <f t="shared" si="7"/>
        <v>0</v>
      </c>
      <c r="AF17">
        <f t="shared" si="8"/>
        <v>0.4444444444444444</v>
      </c>
      <c r="AG17">
        <f t="shared" si="9"/>
        <v>0.4444444444444444</v>
      </c>
      <c r="AH17" s="6"/>
    </row>
    <row r="18" spans="1:34" ht="12.75">
      <c r="A18">
        <v>16</v>
      </c>
      <c r="B18">
        <v>2</v>
      </c>
      <c r="C18">
        <v>5</v>
      </c>
      <c r="D18" s="1"/>
      <c r="E18">
        <v>5</v>
      </c>
      <c r="F18">
        <v>4</v>
      </c>
      <c r="H18">
        <v>4</v>
      </c>
      <c r="I18">
        <v>4</v>
      </c>
      <c r="J18">
        <v>5</v>
      </c>
      <c r="K18">
        <v>4</v>
      </c>
      <c r="L18">
        <v>5</v>
      </c>
      <c r="M18">
        <v>4</v>
      </c>
      <c r="S18">
        <v>16</v>
      </c>
      <c r="T18">
        <v>2</v>
      </c>
      <c r="U18">
        <f t="shared" si="0"/>
        <v>0</v>
      </c>
      <c r="V18">
        <f t="shared" si="1"/>
        <v>0</v>
      </c>
      <c r="W18">
        <f t="shared" si="2"/>
        <v>0</v>
      </c>
      <c r="X18">
        <f t="shared" si="3"/>
        <v>5</v>
      </c>
      <c r="Y18">
        <f t="shared" si="4"/>
        <v>4</v>
      </c>
      <c r="Z18">
        <f t="shared" si="10"/>
        <v>9</v>
      </c>
      <c r="AA18">
        <v>18</v>
      </c>
      <c r="AB18">
        <v>2</v>
      </c>
      <c r="AC18">
        <f t="shared" si="5"/>
        <v>0</v>
      </c>
      <c r="AD18">
        <f t="shared" si="6"/>
        <v>0</v>
      </c>
      <c r="AE18">
        <f t="shared" si="7"/>
        <v>0</v>
      </c>
      <c r="AF18">
        <f t="shared" si="8"/>
        <v>0.5555555555555556</v>
      </c>
      <c r="AG18">
        <f t="shared" si="9"/>
        <v>0.4444444444444444</v>
      </c>
      <c r="AH18" s="6"/>
    </row>
    <row r="19" spans="1:34" ht="12.75">
      <c r="A19">
        <v>17</v>
      </c>
      <c r="B19">
        <v>6</v>
      </c>
      <c r="C19">
        <v>5</v>
      </c>
      <c r="D19">
        <v>5</v>
      </c>
      <c r="E19">
        <v>5</v>
      </c>
      <c r="F19">
        <v>5</v>
      </c>
      <c r="H19" s="1"/>
      <c r="I19">
        <v>5</v>
      </c>
      <c r="J19">
        <v>5</v>
      </c>
      <c r="K19">
        <v>5</v>
      </c>
      <c r="L19">
        <v>5</v>
      </c>
      <c r="M19">
        <v>3</v>
      </c>
      <c r="S19">
        <v>17</v>
      </c>
      <c r="T19">
        <v>6</v>
      </c>
      <c r="U19">
        <f t="shared" si="0"/>
        <v>0</v>
      </c>
      <c r="V19">
        <f t="shared" si="1"/>
        <v>0</v>
      </c>
      <c r="W19">
        <f t="shared" si="2"/>
        <v>1</v>
      </c>
      <c r="X19">
        <f t="shared" si="3"/>
        <v>0</v>
      </c>
      <c r="Y19">
        <f t="shared" si="4"/>
        <v>8</v>
      </c>
      <c r="Z19">
        <f t="shared" si="10"/>
        <v>9</v>
      </c>
      <c r="AA19">
        <v>19</v>
      </c>
      <c r="AB19">
        <v>6</v>
      </c>
      <c r="AC19">
        <f t="shared" si="5"/>
        <v>0</v>
      </c>
      <c r="AD19">
        <f t="shared" si="6"/>
        <v>0</v>
      </c>
      <c r="AE19">
        <f t="shared" si="7"/>
        <v>0.1111111111111111</v>
      </c>
      <c r="AF19">
        <f t="shared" si="8"/>
        <v>0</v>
      </c>
      <c r="AG19">
        <f t="shared" si="9"/>
        <v>0.8888888888888888</v>
      </c>
      <c r="AH19" s="6"/>
    </row>
    <row r="20" spans="1:34" ht="12.75">
      <c r="A20">
        <v>18</v>
      </c>
      <c r="B20">
        <v>5</v>
      </c>
      <c r="C20">
        <v>2</v>
      </c>
      <c r="D20">
        <v>1</v>
      </c>
      <c r="E20">
        <v>2</v>
      </c>
      <c r="F20">
        <v>3</v>
      </c>
      <c r="G20" s="1"/>
      <c r="H20">
        <v>3</v>
      </c>
      <c r="I20">
        <v>2</v>
      </c>
      <c r="J20">
        <v>1</v>
      </c>
      <c r="K20">
        <v>2</v>
      </c>
      <c r="L20">
        <v>4</v>
      </c>
      <c r="M20">
        <v>1</v>
      </c>
      <c r="S20">
        <v>18</v>
      </c>
      <c r="T20">
        <v>5</v>
      </c>
      <c r="U20">
        <f t="shared" si="0"/>
        <v>3</v>
      </c>
      <c r="V20">
        <f t="shared" si="1"/>
        <v>4</v>
      </c>
      <c r="W20">
        <f t="shared" si="2"/>
        <v>2</v>
      </c>
      <c r="X20">
        <f t="shared" si="3"/>
        <v>1</v>
      </c>
      <c r="Y20">
        <f t="shared" si="4"/>
        <v>0</v>
      </c>
      <c r="Z20">
        <f t="shared" si="10"/>
        <v>10</v>
      </c>
      <c r="AA20">
        <v>20</v>
      </c>
      <c r="AB20">
        <v>5</v>
      </c>
      <c r="AC20">
        <f t="shared" si="5"/>
        <v>0.3</v>
      </c>
      <c r="AD20">
        <f t="shared" si="6"/>
        <v>0.4</v>
      </c>
      <c r="AE20">
        <f t="shared" si="7"/>
        <v>0.2</v>
      </c>
      <c r="AF20">
        <f t="shared" si="8"/>
        <v>0.1</v>
      </c>
      <c r="AG20">
        <f t="shared" si="9"/>
        <v>0</v>
      </c>
      <c r="AH20" s="6"/>
    </row>
    <row r="21" spans="1:34" ht="12.75">
      <c r="A21">
        <v>19</v>
      </c>
      <c r="B21">
        <v>4</v>
      </c>
      <c r="C21">
        <v>2</v>
      </c>
      <c r="D21">
        <v>2</v>
      </c>
      <c r="E21">
        <v>1</v>
      </c>
      <c r="F21" s="1"/>
      <c r="H21">
        <v>3</v>
      </c>
      <c r="I21">
        <v>2</v>
      </c>
      <c r="J21">
        <v>1</v>
      </c>
      <c r="K21">
        <v>2</v>
      </c>
      <c r="L21">
        <v>2</v>
      </c>
      <c r="M21">
        <v>1</v>
      </c>
      <c r="S21">
        <v>19</v>
      </c>
      <c r="T21">
        <v>4</v>
      </c>
      <c r="U21">
        <f t="shared" si="0"/>
        <v>3</v>
      </c>
      <c r="V21">
        <f t="shared" si="1"/>
        <v>5</v>
      </c>
      <c r="W21">
        <f t="shared" si="2"/>
        <v>1</v>
      </c>
      <c r="X21">
        <f t="shared" si="3"/>
        <v>0</v>
      </c>
      <c r="Y21">
        <f t="shared" si="4"/>
        <v>0</v>
      </c>
      <c r="Z21">
        <f t="shared" si="10"/>
        <v>9</v>
      </c>
      <c r="AA21">
        <v>21</v>
      </c>
      <c r="AB21">
        <v>4</v>
      </c>
      <c r="AC21">
        <f t="shared" si="5"/>
        <v>0.3333333333333333</v>
      </c>
      <c r="AD21">
        <f t="shared" si="6"/>
        <v>0.5555555555555556</v>
      </c>
      <c r="AE21">
        <f t="shared" si="7"/>
        <v>0.1111111111111111</v>
      </c>
      <c r="AF21">
        <f t="shared" si="8"/>
        <v>0</v>
      </c>
      <c r="AG21">
        <f t="shared" si="9"/>
        <v>0</v>
      </c>
      <c r="AH21" s="6"/>
    </row>
    <row r="22" spans="1:34" ht="12.75">
      <c r="A22">
        <v>20</v>
      </c>
      <c r="B22">
        <v>3</v>
      </c>
      <c r="C22">
        <v>3</v>
      </c>
      <c r="D22">
        <v>4</v>
      </c>
      <c r="E22" s="1"/>
      <c r="F22">
        <v>2</v>
      </c>
      <c r="H22">
        <v>3</v>
      </c>
      <c r="I22">
        <v>3</v>
      </c>
      <c r="J22">
        <v>4</v>
      </c>
      <c r="K22">
        <v>5</v>
      </c>
      <c r="L22">
        <v>4</v>
      </c>
      <c r="M22">
        <v>5</v>
      </c>
      <c r="S22">
        <v>20</v>
      </c>
      <c r="T22">
        <v>3</v>
      </c>
      <c r="U22">
        <f t="shared" si="0"/>
        <v>0</v>
      </c>
      <c r="V22">
        <f t="shared" si="1"/>
        <v>1</v>
      </c>
      <c r="W22">
        <f t="shared" si="2"/>
        <v>3</v>
      </c>
      <c r="X22">
        <f t="shared" si="3"/>
        <v>3</v>
      </c>
      <c r="Y22">
        <f t="shared" si="4"/>
        <v>2</v>
      </c>
      <c r="Z22">
        <f t="shared" si="10"/>
        <v>9</v>
      </c>
      <c r="AA22">
        <v>23</v>
      </c>
      <c r="AB22">
        <v>3</v>
      </c>
      <c r="AC22">
        <f t="shared" si="5"/>
        <v>0</v>
      </c>
      <c r="AD22">
        <f t="shared" si="6"/>
        <v>0.1111111111111111</v>
      </c>
      <c r="AE22">
        <f t="shared" si="7"/>
        <v>0.3333333333333333</v>
      </c>
      <c r="AF22">
        <f t="shared" si="8"/>
        <v>0.3333333333333333</v>
      </c>
      <c r="AG22">
        <f t="shared" si="9"/>
        <v>0.2222222222222222</v>
      </c>
      <c r="AH22" s="6"/>
    </row>
    <row r="23" spans="1:34" ht="12.75">
      <c r="A23">
        <v>21</v>
      </c>
      <c r="B23">
        <v>8</v>
      </c>
      <c r="C23">
        <v>2</v>
      </c>
      <c r="D23">
        <v>3</v>
      </c>
      <c r="E23">
        <v>4</v>
      </c>
      <c r="F23">
        <v>4</v>
      </c>
      <c r="H23">
        <v>4</v>
      </c>
      <c r="I23">
        <v>5</v>
      </c>
      <c r="J23" s="1"/>
      <c r="K23">
        <v>2</v>
      </c>
      <c r="L23">
        <v>5</v>
      </c>
      <c r="M23">
        <v>1</v>
      </c>
      <c r="S23">
        <v>21</v>
      </c>
      <c r="T23">
        <v>8</v>
      </c>
      <c r="U23">
        <f t="shared" si="0"/>
        <v>1</v>
      </c>
      <c r="V23">
        <f t="shared" si="1"/>
        <v>2</v>
      </c>
      <c r="W23">
        <f t="shared" si="2"/>
        <v>1</v>
      </c>
      <c r="X23">
        <f t="shared" si="3"/>
        <v>3</v>
      </c>
      <c r="Y23">
        <f t="shared" si="4"/>
        <v>2</v>
      </c>
      <c r="Z23">
        <f t="shared" si="10"/>
        <v>9</v>
      </c>
      <c r="AA23">
        <v>24</v>
      </c>
      <c r="AB23">
        <v>8</v>
      </c>
      <c r="AC23">
        <f t="shared" si="5"/>
        <v>0.1111111111111111</v>
      </c>
      <c r="AD23">
        <f t="shared" si="6"/>
        <v>0.2222222222222222</v>
      </c>
      <c r="AE23">
        <f t="shared" si="7"/>
        <v>0.1111111111111111</v>
      </c>
      <c r="AF23">
        <f t="shared" si="8"/>
        <v>0.3333333333333333</v>
      </c>
      <c r="AG23">
        <f t="shared" si="9"/>
        <v>0.2222222222222222</v>
      </c>
      <c r="AH23" s="6"/>
    </row>
    <row r="24" spans="1:34" ht="12.75">
      <c r="A24">
        <v>22</v>
      </c>
      <c r="B24">
        <v>6</v>
      </c>
      <c r="C24">
        <v>4</v>
      </c>
      <c r="D24">
        <v>2</v>
      </c>
      <c r="E24">
        <v>2</v>
      </c>
      <c r="F24">
        <v>5</v>
      </c>
      <c r="H24" s="1"/>
      <c r="I24">
        <v>4</v>
      </c>
      <c r="J24">
        <v>2</v>
      </c>
      <c r="K24">
        <v>3</v>
      </c>
      <c r="L24">
        <v>3</v>
      </c>
      <c r="M24">
        <v>1</v>
      </c>
      <c r="S24">
        <v>22</v>
      </c>
      <c r="T24">
        <v>6</v>
      </c>
      <c r="U24">
        <f t="shared" si="0"/>
        <v>1</v>
      </c>
      <c r="V24">
        <f t="shared" si="1"/>
        <v>3</v>
      </c>
      <c r="W24">
        <f t="shared" si="2"/>
        <v>2</v>
      </c>
      <c r="X24">
        <f t="shared" si="3"/>
        <v>2</v>
      </c>
      <c r="Y24">
        <f t="shared" si="4"/>
        <v>1</v>
      </c>
      <c r="Z24">
        <f t="shared" si="10"/>
        <v>9</v>
      </c>
      <c r="AA24">
        <v>25</v>
      </c>
      <c r="AB24">
        <v>6</v>
      </c>
      <c r="AC24">
        <f t="shared" si="5"/>
        <v>0.1111111111111111</v>
      </c>
      <c r="AD24">
        <f t="shared" si="6"/>
        <v>0.3333333333333333</v>
      </c>
      <c r="AE24">
        <f t="shared" si="7"/>
        <v>0.2222222222222222</v>
      </c>
      <c r="AF24">
        <f t="shared" si="8"/>
        <v>0.2222222222222222</v>
      </c>
      <c r="AG24">
        <f t="shared" si="9"/>
        <v>0.1111111111111111</v>
      </c>
      <c r="AH24" s="6"/>
    </row>
    <row r="25" spans="1:34" ht="12.75">
      <c r="A25">
        <v>23</v>
      </c>
      <c r="B25">
        <v>7</v>
      </c>
      <c r="C25">
        <v>2</v>
      </c>
      <c r="D25">
        <v>2</v>
      </c>
      <c r="E25">
        <v>4</v>
      </c>
      <c r="F25">
        <v>4</v>
      </c>
      <c r="H25">
        <v>3</v>
      </c>
      <c r="I25" s="1"/>
      <c r="J25">
        <v>4</v>
      </c>
      <c r="K25">
        <v>2</v>
      </c>
      <c r="L25">
        <v>5</v>
      </c>
      <c r="M25">
        <v>3</v>
      </c>
      <c r="S25">
        <v>23</v>
      </c>
      <c r="T25">
        <v>7</v>
      </c>
      <c r="U25">
        <f t="shared" si="0"/>
        <v>0</v>
      </c>
      <c r="V25">
        <f t="shared" si="1"/>
        <v>3</v>
      </c>
      <c r="W25">
        <f t="shared" si="2"/>
        <v>2</v>
      </c>
      <c r="X25">
        <f t="shared" si="3"/>
        <v>3</v>
      </c>
      <c r="Y25">
        <f t="shared" si="4"/>
        <v>1</v>
      </c>
      <c r="Z25">
        <f t="shared" si="10"/>
        <v>9</v>
      </c>
      <c r="AA25">
        <v>26</v>
      </c>
      <c r="AB25">
        <v>7</v>
      </c>
      <c r="AC25">
        <f t="shared" si="5"/>
        <v>0</v>
      </c>
      <c r="AD25">
        <f t="shared" si="6"/>
        <v>0.3333333333333333</v>
      </c>
      <c r="AE25">
        <f t="shared" si="7"/>
        <v>0.2222222222222222</v>
      </c>
      <c r="AF25">
        <f t="shared" si="8"/>
        <v>0.3333333333333333</v>
      </c>
      <c r="AG25">
        <f t="shared" si="9"/>
        <v>0.1111111111111111</v>
      </c>
      <c r="AH25" s="6"/>
    </row>
    <row r="26" spans="1:34" ht="12.75">
      <c r="A26">
        <v>24</v>
      </c>
      <c r="B26">
        <v>4</v>
      </c>
      <c r="C26">
        <v>2</v>
      </c>
      <c r="D26">
        <v>2</v>
      </c>
      <c r="E26">
        <v>5</v>
      </c>
      <c r="F26" s="1"/>
      <c r="H26">
        <v>4</v>
      </c>
      <c r="I26">
        <v>2</v>
      </c>
      <c r="J26">
        <v>4</v>
      </c>
      <c r="K26">
        <v>3</v>
      </c>
      <c r="L26">
        <v>2</v>
      </c>
      <c r="M26">
        <v>4</v>
      </c>
      <c r="S26">
        <v>24</v>
      </c>
      <c r="T26">
        <v>4</v>
      </c>
      <c r="U26">
        <f t="shared" si="0"/>
        <v>0</v>
      </c>
      <c r="V26">
        <f t="shared" si="1"/>
        <v>4</v>
      </c>
      <c r="W26">
        <f t="shared" si="2"/>
        <v>1</v>
      </c>
      <c r="X26">
        <f t="shared" si="3"/>
        <v>3</v>
      </c>
      <c r="Y26">
        <f t="shared" si="4"/>
        <v>1</v>
      </c>
      <c r="Z26">
        <f t="shared" si="10"/>
        <v>9</v>
      </c>
      <c r="AA26">
        <v>28</v>
      </c>
      <c r="AB26">
        <v>4</v>
      </c>
      <c r="AC26">
        <f t="shared" si="5"/>
        <v>0</v>
      </c>
      <c r="AD26">
        <f t="shared" si="6"/>
        <v>0.4444444444444444</v>
      </c>
      <c r="AE26">
        <f t="shared" si="7"/>
        <v>0.1111111111111111</v>
      </c>
      <c r="AF26">
        <f t="shared" si="8"/>
        <v>0.3333333333333333</v>
      </c>
      <c r="AG26">
        <f t="shared" si="9"/>
        <v>0.1111111111111111</v>
      </c>
      <c r="AH26" s="6"/>
    </row>
    <row r="27" spans="1:34" ht="12.75">
      <c r="A27">
        <v>25</v>
      </c>
      <c r="B27">
        <v>1</v>
      </c>
      <c r="C27" s="1"/>
      <c r="D27">
        <v>5</v>
      </c>
      <c r="E27">
        <v>4</v>
      </c>
      <c r="F27">
        <v>4</v>
      </c>
      <c r="H27">
        <v>5</v>
      </c>
      <c r="I27">
        <v>3</v>
      </c>
      <c r="J27">
        <v>3</v>
      </c>
      <c r="K27">
        <v>3</v>
      </c>
      <c r="L27">
        <v>5</v>
      </c>
      <c r="M27">
        <v>3</v>
      </c>
      <c r="S27">
        <v>25</v>
      </c>
      <c r="T27">
        <v>1</v>
      </c>
      <c r="U27">
        <f t="shared" si="0"/>
        <v>0</v>
      </c>
      <c r="V27">
        <f t="shared" si="1"/>
        <v>0</v>
      </c>
      <c r="W27">
        <f t="shared" si="2"/>
        <v>4</v>
      </c>
      <c r="X27">
        <f t="shared" si="3"/>
        <v>2</v>
      </c>
      <c r="Y27">
        <f t="shared" si="4"/>
        <v>3</v>
      </c>
      <c r="Z27">
        <f t="shared" si="10"/>
        <v>9</v>
      </c>
      <c r="AA27">
        <v>29</v>
      </c>
      <c r="AB27">
        <v>1</v>
      </c>
      <c r="AC27">
        <f t="shared" si="5"/>
        <v>0</v>
      </c>
      <c r="AD27">
        <f t="shared" si="6"/>
        <v>0</v>
      </c>
      <c r="AE27">
        <f t="shared" si="7"/>
        <v>0.4444444444444444</v>
      </c>
      <c r="AF27">
        <f t="shared" si="8"/>
        <v>0.2222222222222222</v>
      </c>
      <c r="AG27">
        <f t="shared" si="9"/>
        <v>0.3333333333333333</v>
      </c>
      <c r="AH27" s="6"/>
    </row>
    <row r="28" spans="1:34" ht="12.75">
      <c r="A28">
        <v>26</v>
      </c>
      <c r="B28">
        <v>5</v>
      </c>
      <c r="C28">
        <v>1</v>
      </c>
      <c r="D28">
        <v>1</v>
      </c>
      <c r="E28">
        <v>2</v>
      </c>
      <c r="F28">
        <v>2</v>
      </c>
      <c r="G28" s="1"/>
      <c r="H28">
        <v>3</v>
      </c>
      <c r="I28">
        <v>1</v>
      </c>
      <c r="J28">
        <v>1</v>
      </c>
      <c r="K28">
        <v>5</v>
      </c>
      <c r="L28">
        <v>2</v>
      </c>
      <c r="M28">
        <v>1</v>
      </c>
      <c r="S28">
        <v>26</v>
      </c>
      <c r="T28">
        <v>5</v>
      </c>
      <c r="U28">
        <f t="shared" si="0"/>
        <v>5</v>
      </c>
      <c r="V28">
        <f t="shared" si="1"/>
        <v>3</v>
      </c>
      <c r="W28">
        <f t="shared" si="2"/>
        <v>1</v>
      </c>
      <c r="X28">
        <f t="shared" si="3"/>
        <v>0</v>
      </c>
      <c r="Y28">
        <f t="shared" si="4"/>
        <v>1</v>
      </c>
      <c r="Z28">
        <f t="shared" si="10"/>
        <v>10</v>
      </c>
      <c r="AA28">
        <v>30</v>
      </c>
      <c r="AB28">
        <v>5</v>
      </c>
      <c r="AC28">
        <f t="shared" si="5"/>
        <v>0.5</v>
      </c>
      <c r="AD28">
        <f t="shared" si="6"/>
        <v>0.3</v>
      </c>
      <c r="AE28">
        <f t="shared" si="7"/>
        <v>0.1</v>
      </c>
      <c r="AF28">
        <f t="shared" si="8"/>
        <v>0</v>
      </c>
      <c r="AG28">
        <f t="shared" si="9"/>
        <v>0.1</v>
      </c>
      <c r="AH28" s="6"/>
    </row>
    <row r="29" spans="1:35" ht="12.75">
      <c r="A29">
        <v>27</v>
      </c>
      <c r="B29">
        <v>2</v>
      </c>
      <c r="C29">
        <v>3</v>
      </c>
      <c r="D29" s="1"/>
      <c r="E29">
        <v>5</v>
      </c>
      <c r="F29">
        <v>4</v>
      </c>
      <c r="H29">
        <v>4</v>
      </c>
      <c r="I29">
        <v>4</v>
      </c>
      <c r="J29">
        <v>2</v>
      </c>
      <c r="K29">
        <v>3</v>
      </c>
      <c r="L29">
        <v>5</v>
      </c>
      <c r="M29">
        <v>2</v>
      </c>
      <c r="S29">
        <v>27</v>
      </c>
      <c r="T29">
        <v>2</v>
      </c>
      <c r="U29">
        <f t="shared" si="0"/>
        <v>0</v>
      </c>
      <c r="V29">
        <f t="shared" si="1"/>
        <v>2</v>
      </c>
      <c r="W29">
        <f t="shared" si="2"/>
        <v>2</v>
      </c>
      <c r="X29">
        <f t="shared" si="3"/>
        <v>3</v>
      </c>
      <c r="Y29">
        <f t="shared" si="4"/>
        <v>2</v>
      </c>
      <c r="Z29">
        <f t="shared" si="10"/>
        <v>9</v>
      </c>
      <c r="AA29">
        <v>31</v>
      </c>
      <c r="AB29">
        <v>2</v>
      </c>
      <c r="AC29">
        <f t="shared" si="5"/>
        <v>0</v>
      </c>
      <c r="AD29">
        <f t="shared" si="6"/>
        <v>0.2222222222222222</v>
      </c>
      <c r="AE29">
        <f t="shared" si="7"/>
        <v>0.2222222222222222</v>
      </c>
      <c r="AF29">
        <f t="shared" si="8"/>
        <v>0.3333333333333333</v>
      </c>
      <c r="AG29">
        <f t="shared" si="9"/>
        <v>0.2222222222222222</v>
      </c>
      <c r="AH29" s="6"/>
      <c r="AI29" s="5"/>
    </row>
    <row r="30" spans="1:33" ht="12.75">
      <c r="A30">
        <v>28</v>
      </c>
      <c r="B30">
        <v>7</v>
      </c>
      <c r="C30">
        <v>2</v>
      </c>
      <c r="D30">
        <v>1</v>
      </c>
      <c r="E30">
        <v>3</v>
      </c>
      <c r="F30">
        <v>5</v>
      </c>
      <c r="H30">
        <v>4</v>
      </c>
      <c r="I30" s="1"/>
      <c r="J30">
        <v>1</v>
      </c>
      <c r="K30">
        <v>2</v>
      </c>
      <c r="L30">
        <v>3</v>
      </c>
      <c r="M30">
        <v>2</v>
      </c>
      <c r="S30">
        <v>28</v>
      </c>
      <c r="T30">
        <v>7</v>
      </c>
      <c r="U30">
        <f t="shared" si="0"/>
        <v>2</v>
      </c>
      <c r="V30">
        <f t="shared" si="1"/>
        <v>3</v>
      </c>
      <c r="W30">
        <f t="shared" si="2"/>
        <v>2</v>
      </c>
      <c r="X30">
        <f t="shared" si="3"/>
        <v>1</v>
      </c>
      <c r="Y30">
        <f t="shared" si="4"/>
        <v>1</v>
      </c>
      <c r="Z30">
        <f t="shared" si="10"/>
        <v>9</v>
      </c>
      <c r="AA30">
        <v>32</v>
      </c>
      <c r="AB30">
        <v>7</v>
      </c>
      <c r="AC30">
        <f t="shared" si="5"/>
        <v>0.2222222222222222</v>
      </c>
      <c r="AD30">
        <f t="shared" si="6"/>
        <v>0.3333333333333333</v>
      </c>
      <c r="AE30">
        <f t="shared" si="7"/>
        <v>0.2222222222222222</v>
      </c>
      <c r="AF30">
        <f t="shared" si="8"/>
        <v>0.1111111111111111</v>
      </c>
      <c r="AG30">
        <f t="shared" si="9"/>
        <v>0.1111111111111111</v>
      </c>
    </row>
    <row r="31" spans="1:33" ht="12.75">
      <c r="A31">
        <v>29</v>
      </c>
      <c r="B31">
        <v>8</v>
      </c>
      <c r="C31">
        <v>4</v>
      </c>
      <c r="D31">
        <v>4</v>
      </c>
      <c r="E31">
        <v>4</v>
      </c>
      <c r="F31">
        <v>5</v>
      </c>
      <c r="H31">
        <v>3</v>
      </c>
      <c r="I31">
        <v>4</v>
      </c>
      <c r="J31" s="1"/>
      <c r="K31">
        <v>4</v>
      </c>
      <c r="L31">
        <v>4</v>
      </c>
      <c r="M31">
        <v>5</v>
      </c>
      <c r="S31">
        <v>29</v>
      </c>
      <c r="T31">
        <v>8</v>
      </c>
      <c r="U31">
        <f t="shared" si="0"/>
        <v>0</v>
      </c>
      <c r="V31">
        <f t="shared" si="1"/>
        <v>0</v>
      </c>
      <c r="W31">
        <f t="shared" si="2"/>
        <v>1</v>
      </c>
      <c r="X31">
        <f t="shared" si="3"/>
        <v>6</v>
      </c>
      <c r="Y31">
        <f t="shared" si="4"/>
        <v>2</v>
      </c>
      <c r="Z31">
        <f t="shared" si="10"/>
        <v>9</v>
      </c>
      <c r="AA31">
        <v>33</v>
      </c>
      <c r="AB31">
        <v>8</v>
      </c>
      <c r="AC31">
        <f t="shared" si="5"/>
        <v>0</v>
      </c>
      <c r="AD31">
        <f t="shared" si="6"/>
        <v>0</v>
      </c>
      <c r="AE31">
        <f t="shared" si="7"/>
        <v>0.1111111111111111</v>
      </c>
      <c r="AF31">
        <f t="shared" si="8"/>
        <v>0.6666666666666666</v>
      </c>
      <c r="AG31">
        <f t="shared" si="9"/>
        <v>0.2222222222222222</v>
      </c>
    </row>
    <row r="32" spans="1:33" ht="12.75">
      <c r="A32">
        <v>30</v>
      </c>
      <c r="B32">
        <v>4</v>
      </c>
      <c r="C32">
        <v>1</v>
      </c>
      <c r="D32">
        <v>1</v>
      </c>
      <c r="E32">
        <v>1</v>
      </c>
      <c r="F32" s="1"/>
      <c r="H32">
        <v>1</v>
      </c>
      <c r="I32">
        <v>4</v>
      </c>
      <c r="J32">
        <v>2</v>
      </c>
      <c r="K32">
        <v>2</v>
      </c>
      <c r="L32">
        <v>2</v>
      </c>
      <c r="M32">
        <v>2</v>
      </c>
      <c r="S32">
        <v>30</v>
      </c>
      <c r="T32">
        <v>4</v>
      </c>
      <c r="U32">
        <f t="shared" si="0"/>
        <v>4</v>
      </c>
      <c r="V32">
        <f t="shared" si="1"/>
        <v>4</v>
      </c>
      <c r="W32">
        <f t="shared" si="2"/>
        <v>0</v>
      </c>
      <c r="X32">
        <f t="shared" si="3"/>
        <v>1</v>
      </c>
      <c r="Y32">
        <f t="shared" si="4"/>
        <v>0</v>
      </c>
      <c r="Z32">
        <f t="shared" si="10"/>
        <v>9</v>
      </c>
      <c r="AA32">
        <v>34</v>
      </c>
      <c r="AB32">
        <v>4</v>
      </c>
      <c r="AC32">
        <f t="shared" si="5"/>
        <v>0.4444444444444444</v>
      </c>
      <c r="AD32">
        <f t="shared" si="6"/>
        <v>0.4444444444444444</v>
      </c>
      <c r="AE32">
        <f t="shared" si="7"/>
        <v>0</v>
      </c>
      <c r="AF32">
        <f t="shared" si="8"/>
        <v>0.1111111111111111</v>
      </c>
      <c r="AG32">
        <f t="shared" si="9"/>
        <v>0</v>
      </c>
    </row>
    <row r="33" spans="1:33" ht="12.75">
      <c r="A33">
        <v>31</v>
      </c>
      <c r="B33">
        <v>6</v>
      </c>
      <c r="C33">
        <v>3</v>
      </c>
      <c r="D33">
        <v>4</v>
      </c>
      <c r="E33">
        <v>3</v>
      </c>
      <c r="F33">
        <v>4</v>
      </c>
      <c r="H33" s="1"/>
      <c r="I33">
        <v>5</v>
      </c>
      <c r="J33">
        <v>4</v>
      </c>
      <c r="K33">
        <v>2</v>
      </c>
      <c r="L33">
        <v>5</v>
      </c>
      <c r="M33">
        <v>4</v>
      </c>
      <c r="S33">
        <v>31</v>
      </c>
      <c r="T33">
        <v>6</v>
      </c>
      <c r="U33">
        <f t="shared" si="0"/>
        <v>0</v>
      </c>
      <c r="V33">
        <f t="shared" si="1"/>
        <v>1</v>
      </c>
      <c r="W33">
        <f t="shared" si="2"/>
        <v>2</v>
      </c>
      <c r="X33">
        <f t="shared" si="3"/>
        <v>4</v>
      </c>
      <c r="Y33">
        <f t="shared" si="4"/>
        <v>2</v>
      </c>
      <c r="Z33">
        <f t="shared" si="10"/>
        <v>9</v>
      </c>
      <c r="AA33">
        <v>35</v>
      </c>
      <c r="AB33">
        <v>6</v>
      </c>
      <c r="AC33">
        <f t="shared" si="5"/>
        <v>0</v>
      </c>
      <c r="AD33">
        <f t="shared" si="6"/>
        <v>0.1111111111111111</v>
      </c>
      <c r="AE33">
        <f t="shared" si="7"/>
        <v>0.2222222222222222</v>
      </c>
      <c r="AF33">
        <f t="shared" si="8"/>
        <v>0.4444444444444444</v>
      </c>
      <c r="AG33">
        <f t="shared" si="9"/>
        <v>0.2222222222222222</v>
      </c>
    </row>
    <row r="34" spans="1:33" ht="12.75">
      <c r="A34">
        <v>32</v>
      </c>
      <c r="B34">
        <v>3</v>
      </c>
      <c r="C34">
        <v>5</v>
      </c>
      <c r="D34">
        <v>3</v>
      </c>
      <c r="E34" s="1"/>
      <c r="F34">
        <v>5</v>
      </c>
      <c r="H34">
        <v>5</v>
      </c>
      <c r="I34">
        <v>5</v>
      </c>
      <c r="J34">
        <v>5</v>
      </c>
      <c r="K34">
        <v>4</v>
      </c>
      <c r="L34">
        <v>4</v>
      </c>
      <c r="M34">
        <v>5</v>
      </c>
      <c r="S34">
        <v>32</v>
      </c>
      <c r="T34">
        <v>3</v>
      </c>
      <c r="U34">
        <f t="shared" si="0"/>
        <v>0</v>
      </c>
      <c r="V34">
        <f t="shared" si="1"/>
        <v>0</v>
      </c>
      <c r="W34">
        <f t="shared" si="2"/>
        <v>1</v>
      </c>
      <c r="X34">
        <f t="shared" si="3"/>
        <v>2</v>
      </c>
      <c r="Y34">
        <f t="shared" si="4"/>
        <v>6</v>
      </c>
      <c r="Z34">
        <f t="shared" si="10"/>
        <v>9</v>
      </c>
      <c r="AA34">
        <v>37</v>
      </c>
      <c r="AB34">
        <v>3</v>
      </c>
      <c r="AC34">
        <f t="shared" si="5"/>
        <v>0</v>
      </c>
      <c r="AD34">
        <f t="shared" si="6"/>
        <v>0</v>
      </c>
      <c r="AE34">
        <f t="shared" si="7"/>
        <v>0.1111111111111111</v>
      </c>
      <c r="AF34">
        <f t="shared" si="8"/>
        <v>0.2222222222222222</v>
      </c>
      <c r="AG34">
        <f t="shared" si="9"/>
        <v>0.6666666666666666</v>
      </c>
    </row>
    <row r="35" spans="1:33" ht="12.75">
      <c r="A35">
        <v>33</v>
      </c>
      <c r="B35">
        <v>2</v>
      </c>
      <c r="C35">
        <v>3</v>
      </c>
      <c r="D35" s="1"/>
      <c r="E35">
        <v>2</v>
      </c>
      <c r="F35">
        <v>3</v>
      </c>
      <c r="H35">
        <v>5</v>
      </c>
      <c r="I35">
        <v>3</v>
      </c>
      <c r="J35">
        <v>3</v>
      </c>
      <c r="K35">
        <v>3</v>
      </c>
      <c r="L35">
        <v>3</v>
      </c>
      <c r="M35">
        <v>3</v>
      </c>
      <c r="S35">
        <v>33</v>
      </c>
      <c r="T35">
        <v>2</v>
      </c>
      <c r="U35">
        <f t="shared" si="0"/>
        <v>0</v>
      </c>
      <c r="V35">
        <f t="shared" si="1"/>
        <v>1</v>
      </c>
      <c r="W35">
        <f t="shared" si="2"/>
        <v>7</v>
      </c>
      <c r="X35">
        <f t="shared" si="3"/>
        <v>0</v>
      </c>
      <c r="Y35">
        <f t="shared" si="4"/>
        <v>1</v>
      </c>
      <c r="Z35">
        <f t="shared" si="10"/>
        <v>9</v>
      </c>
      <c r="AA35">
        <v>38</v>
      </c>
      <c r="AB35">
        <v>2</v>
      </c>
      <c r="AC35">
        <f t="shared" si="5"/>
        <v>0</v>
      </c>
      <c r="AD35">
        <f t="shared" si="6"/>
        <v>0.1111111111111111</v>
      </c>
      <c r="AE35">
        <f t="shared" si="7"/>
        <v>0.7777777777777778</v>
      </c>
      <c r="AF35">
        <f t="shared" si="8"/>
        <v>0</v>
      </c>
      <c r="AG35">
        <f t="shared" si="9"/>
        <v>0.1111111111111111</v>
      </c>
    </row>
    <row r="36" spans="1:33" ht="12.75">
      <c r="A36">
        <v>34</v>
      </c>
      <c r="B36">
        <v>7</v>
      </c>
      <c r="C36">
        <v>2</v>
      </c>
      <c r="D36">
        <v>2</v>
      </c>
      <c r="E36">
        <v>1</v>
      </c>
      <c r="F36">
        <v>2</v>
      </c>
      <c r="H36">
        <v>3</v>
      </c>
      <c r="I36" s="1"/>
      <c r="J36">
        <v>1</v>
      </c>
      <c r="K36">
        <v>1</v>
      </c>
      <c r="L36">
        <v>2</v>
      </c>
      <c r="M36">
        <v>1</v>
      </c>
      <c r="S36">
        <v>34</v>
      </c>
      <c r="T36">
        <v>7</v>
      </c>
      <c r="U36">
        <f t="shared" si="0"/>
        <v>4</v>
      </c>
      <c r="V36">
        <f t="shared" si="1"/>
        <v>4</v>
      </c>
      <c r="W36">
        <f t="shared" si="2"/>
        <v>1</v>
      </c>
      <c r="X36">
        <f t="shared" si="3"/>
        <v>0</v>
      </c>
      <c r="Y36">
        <f t="shared" si="4"/>
        <v>0</v>
      </c>
      <c r="Z36">
        <f t="shared" si="10"/>
        <v>9</v>
      </c>
      <c r="AA36">
        <v>39</v>
      </c>
      <c r="AB36">
        <v>7</v>
      </c>
      <c r="AC36">
        <f t="shared" si="5"/>
        <v>0.4444444444444444</v>
      </c>
      <c r="AD36">
        <f t="shared" si="6"/>
        <v>0.4444444444444444</v>
      </c>
      <c r="AE36">
        <f t="shared" si="7"/>
        <v>0.1111111111111111</v>
      </c>
      <c r="AF36">
        <f t="shared" si="8"/>
        <v>0</v>
      </c>
      <c r="AG36">
        <f t="shared" si="9"/>
        <v>0</v>
      </c>
    </row>
    <row r="37" spans="1:33" ht="12.75">
      <c r="A37">
        <v>35</v>
      </c>
      <c r="B37">
        <v>5</v>
      </c>
      <c r="C37">
        <v>1</v>
      </c>
      <c r="D37">
        <v>1</v>
      </c>
      <c r="E37">
        <v>1</v>
      </c>
      <c r="F37">
        <v>3</v>
      </c>
      <c r="G37" s="1"/>
      <c r="H37">
        <v>2</v>
      </c>
      <c r="I37">
        <v>1</v>
      </c>
      <c r="J37">
        <v>2</v>
      </c>
      <c r="K37">
        <v>5</v>
      </c>
      <c r="L37">
        <v>1</v>
      </c>
      <c r="M37">
        <v>2</v>
      </c>
      <c r="S37">
        <v>35</v>
      </c>
      <c r="T37">
        <v>5</v>
      </c>
      <c r="U37">
        <f t="shared" si="0"/>
        <v>5</v>
      </c>
      <c r="V37">
        <f t="shared" si="1"/>
        <v>3</v>
      </c>
      <c r="W37">
        <f t="shared" si="2"/>
        <v>1</v>
      </c>
      <c r="X37">
        <f t="shared" si="3"/>
        <v>0</v>
      </c>
      <c r="Y37">
        <f t="shared" si="4"/>
        <v>1</v>
      </c>
      <c r="Z37">
        <f t="shared" si="10"/>
        <v>10</v>
      </c>
      <c r="AA37">
        <v>40</v>
      </c>
      <c r="AB37">
        <v>5</v>
      </c>
      <c r="AC37">
        <f t="shared" si="5"/>
        <v>0.5</v>
      </c>
      <c r="AD37">
        <f t="shared" si="6"/>
        <v>0.3</v>
      </c>
      <c r="AE37">
        <f t="shared" si="7"/>
        <v>0.1</v>
      </c>
      <c r="AF37">
        <f t="shared" si="8"/>
        <v>0</v>
      </c>
      <c r="AG37">
        <f t="shared" si="9"/>
        <v>0.1</v>
      </c>
    </row>
    <row r="38" spans="1:33" ht="12.75">
      <c r="A38">
        <v>36</v>
      </c>
      <c r="B38">
        <v>8</v>
      </c>
      <c r="C38">
        <v>2</v>
      </c>
      <c r="D38">
        <v>1</v>
      </c>
      <c r="E38">
        <v>2</v>
      </c>
      <c r="F38">
        <v>4</v>
      </c>
      <c r="H38">
        <v>4</v>
      </c>
      <c r="I38">
        <v>4</v>
      </c>
      <c r="J38" s="1"/>
      <c r="K38">
        <v>5</v>
      </c>
      <c r="L38">
        <v>3</v>
      </c>
      <c r="M38">
        <v>1</v>
      </c>
      <c r="S38">
        <v>36</v>
      </c>
      <c r="T38">
        <v>8</v>
      </c>
      <c r="U38">
        <f t="shared" si="0"/>
        <v>2</v>
      </c>
      <c r="V38">
        <f t="shared" si="1"/>
        <v>2</v>
      </c>
      <c r="W38">
        <f t="shared" si="2"/>
        <v>1</v>
      </c>
      <c r="X38">
        <f t="shared" si="3"/>
        <v>3</v>
      </c>
      <c r="Y38">
        <f t="shared" si="4"/>
        <v>1</v>
      </c>
      <c r="Z38">
        <f t="shared" si="10"/>
        <v>9</v>
      </c>
      <c r="AA38">
        <v>41</v>
      </c>
      <c r="AB38">
        <v>8</v>
      </c>
      <c r="AC38">
        <f t="shared" si="5"/>
        <v>0.2222222222222222</v>
      </c>
      <c r="AD38">
        <f t="shared" si="6"/>
        <v>0.2222222222222222</v>
      </c>
      <c r="AE38">
        <f t="shared" si="7"/>
        <v>0.1111111111111111</v>
      </c>
      <c r="AF38">
        <f t="shared" si="8"/>
        <v>0.3333333333333333</v>
      </c>
      <c r="AG38">
        <f t="shared" si="9"/>
        <v>0.1111111111111111</v>
      </c>
    </row>
    <row r="39" spans="1:33" ht="12.75">
      <c r="A39">
        <v>37</v>
      </c>
      <c r="B39">
        <v>4</v>
      </c>
      <c r="C39">
        <v>2</v>
      </c>
      <c r="D39">
        <v>1</v>
      </c>
      <c r="E39">
        <v>1</v>
      </c>
      <c r="F39" s="1"/>
      <c r="H39">
        <v>2</v>
      </c>
      <c r="I39">
        <v>2</v>
      </c>
      <c r="J39">
        <v>1</v>
      </c>
      <c r="K39">
        <v>2</v>
      </c>
      <c r="L39">
        <v>2</v>
      </c>
      <c r="M39">
        <v>3</v>
      </c>
      <c r="S39">
        <v>37</v>
      </c>
      <c r="T39">
        <v>4</v>
      </c>
      <c r="U39">
        <f t="shared" si="0"/>
        <v>3</v>
      </c>
      <c r="V39">
        <f t="shared" si="1"/>
        <v>5</v>
      </c>
      <c r="W39">
        <f t="shared" si="2"/>
        <v>1</v>
      </c>
      <c r="X39">
        <f t="shared" si="3"/>
        <v>0</v>
      </c>
      <c r="Y39">
        <f t="shared" si="4"/>
        <v>0</v>
      </c>
      <c r="Z39">
        <f t="shared" si="10"/>
        <v>9</v>
      </c>
      <c r="AA39">
        <v>42</v>
      </c>
      <c r="AB39">
        <v>4</v>
      </c>
      <c r="AC39">
        <f t="shared" si="5"/>
        <v>0.3333333333333333</v>
      </c>
      <c r="AD39">
        <f t="shared" si="6"/>
        <v>0.5555555555555556</v>
      </c>
      <c r="AE39">
        <f t="shared" si="7"/>
        <v>0.1111111111111111</v>
      </c>
      <c r="AF39">
        <f t="shared" si="8"/>
        <v>0</v>
      </c>
      <c r="AG39">
        <f t="shared" si="9"/>
        <v>0</v>
      </c>
    </row>
    <row r="40" spans="1:33" ht="12.75">
      <c r="A40">
        <v>38</v>
      </c>
      <c r="B40">
        <v>1</v>
      </c>
      <c r="C40" s="1"/>
      <c r="D40">
        <v>2</v>
      </c>
      <c r="E40">
        <v>4</v>
      </c>
      <c r="F40">
        <v>5</v>
      </c>
      <c r="H40">
        <v>5</v>
      </c>
      <c r="I40">
        <v>4</v>
      </c>
      <c r="J40">
        <v>5</v>
      </c>
      <c r="K40">
        <v>4</v>
      </c>
      <c r="L40">
        <v>4</v>
      </c>
      <c r="M40">
        <v>3</v>
      </c>
      <c r="S40">
        <v>38</v>
      </c>
      <c r="T40">
        <v>1</v>
      </c>
      <c r="U40">
        <f t="shared" si="0"/>
        <v>0</v>
      </c>
      <c r="V40">
        <f t="shared" si="1"/>
        <v>1</v>
      </c>
      <c r="W40">
        <f t="shared" si="2"/>
        <v>1</v>
      </c>
      <c r="X40">
        <f t="shared" si="3"/>
        <v>4</v>
      </c>
      <c r="Y40">
        <f t="shared" si="4"/>
        <v>3</v>
      </c>
      <c r="Z40">
        <f t="shared" si="10"/>
        <v>9</v>
      </c>
      <c r="AA40">
        <v>43</v>
      </c>
      <c r="AB40">
        <v>1</v>
      </c>
      <c r="AC40">
        <f t="shared" si="5"/>
        <v>0</v>
      </c>
      <c r="AD40">
        <f t="shared" si="6"/>
        <v>0.1111111111111111</v>
      </c>
      <c r="AE40">
        <f t="shared" si="7"/>
        <v>0.1111111111111111</v>
      </c>
      <c r="AF40">
        <f t="shared" si="8"/>
        <v>0.4444444444444444</v>
      </c>
      <c r="AG40">
        <f t="shared" si="9"/>
        <v>0.3333333333333333</v>
      </c>
    </row>
    <row r="41" spans="1:33" ht="12.75">
      <c r="A41">
        <v>39</v>
      </c>
      <c r="B41">
        <v>6</v>
      </c>
      <c r="C41">
        <v>5</v>
      </c>
      <c r="D41">
        <v>3</v>
      </c>
      <c r="E41">
        <v>5</v>
      </c>
      <c r="F41">
        <v>5</v>
      </c>
      <c r="H41" s="1"/>
      <c r="I41">
        <v>2</v>
      </c>
      <c r="J41">
        <v>4</v>
      </c>
      <c r="K41">
        <v>5</v>
      </c>
      <c r="L41">
        <v>2</v>
      </c>
      <c r="M41">
        <v>4</v>
      </c>
      <c r="S41">
        <v>39</v>
      </c>
      <c r="T41">
        <v>6</v>
      </c>
      <c r="U41">
        <f t="shared" si="0"/>
        <v>0</v>
      </c>
      <c r="V41">
        <f t="shared" si="1"/>
        <v>2</v>
      </c>
      <c r="W41">
        <f t="shared" si="2"/>
        <v>1</v>
      </c>
      <c r="X41">
        <f t="shared" si="3"/>
        <v>2</v>
      </c>
      <c r="Y41">
        <f t="shared" si="4"/>
        <v>4</v>
      </c>
      <c r="Z41">
        <f t="shared" si="10"/>
        <v>9</v>
      </c>
      <c r="AA41">
        <v>44</v>
      </c>
      <c r="AB41">
        <v>6</v>
      </c>
      <c r="AC41">
        <f t="shared" si="5"/>
        <v>0</v>
      </c>
      <c r="AD41">
        <f t="shared" si="6"/>
        <v>0.2222222222222222</v>
      </c>
      <c r="AE41">
        <f t="shared" si="7"/>
        <v>0.1111111111111111</v>
      </c>
      <c r="AF41">
        <f t="shared" si="8"/>
        <v>0.2222222222222222</v>
      </c>
      <c r="AG41">
        <f t="shared" si="9"/>
        <v>0.4444444444444444</v>
      </c>
    </row>
    <row r="42" spans="1:33" ht="12.75">
      <c r="A42">
        <v>40</v>
      </c>
      <c r="B42">
        <v>2</v>
      </c>
      <c r="C42">
        <v>4</v>
      </c>
      <c r="D42" s="1"/>
      <c r="E42">
        <v>5</v>
      </c>
      <c r="F42">
        <v>3</v>
      </c>
      <c r="H42">
        <v>5</v>
      </c>
      <c r="I42">
        <v>4</v>
      </c>
      <c r="J42">
        <v>2</v>
      </c>
      <c r="K42">
        <v>4</v>
      </c>
      <c r="L42">
        <v>4</v>
      </c>
      <c r="M42">
        <v>2</v>
      </c>
      <c r="S42">
        <v>40</v>
      </c>
      <c r="T42">
        <v>2</v>
      </c>
      <c r="U42">
        <f t="shared" si="0"/>
        <v>0</v>
      </c>
      <c r="V42">
        <f t="shared" si="1"/>
        <v>2</v>
      </c>
      <c r="W42">
        <f t="shared" si="2"/>
        <v>1</v>
      </c>
      <c r="X42">
        <f t="shared" si="3"/>
        <v>4</v>
      </c>
      <c r="Y42">
        <f t="shared" si="4"/>
        <v>2</v>
      </c>
      <c r="Z42">
        <f t="shared" si="10"/>
        <v>9</v>
      </c>
      <c r="AA42">
        <v>45</v>
      </c>
      <c r="AB42">
        <v>2</v>
      </c>
      <c r="AC42">
        <f t="shared" si="5"/>
        <v>0</v>
      </c>
      <c r="AD42">
        <f t="shared" si="6"/>
        <v>0.2222222222222222</v>
      </c>
      <c r="AE42">
        <f t="shared" si="7"/>
        <v>0.1111111111111111</v>
      </c>
      <c r="AF42">
        <f t="shared" si="8"/>
        <v>0.4444444444444444</v>
      </c>
      <c r="AG42">
        <f t="shared" si="9"/>
        <v>0.2222222222222222</v>
      </c>
    </row>
    <row r="44" spans="28:33" ht="12.75">
      <c r="AB44" t="s">
        <v>20</v>
      </c>
      <c r="AC44">
        <v>1</v>
      </c>
      <c r="AD44">
        <v>2</v>
      </c>
      <c r="AE44">
        <v>3</v>
      </c>
      <c r="AF44">
        <v>4</v>
      </c>
      <c r="AG44">
        <v>5</v>
      </c>
    </row>
    <row r="45" spans="28:33" ht="12.75">
      <c r="AB45">
        <v>1</v>
      </c>
      <c r="AC45">
        <f>SUM(AC5,AC12,AC16,AC27,AC40)</f>
        <v>1.5555555555555556</v>
      </c>
      <c r="AD45">
        <f>SUM(AD5,AD12,AD16,AD27,AD40)</f>
        <v>0.6666666666666667</v>
      </c>
      <c r="AE45">
        <f>SUM(AE5,AE12,AE16,AE27,AE40)</f>
        <v>0.7777777777777777</v>
      </c>
      <c r="AF45">
        <f>SUM(AF5,AF12,AF16,AF27,AF40)</f>
        <v>0.8888888888888888</v>
      </c>
      <c r="AG45">
        <f>SUM(AG5,AG12,AG16,AG27,AG40)</f>
        <v>1.111111111111111</v>
      </c>
    </row>
    <row r="46" spans="28:33" ht="12.75">
      <c r="AB46">
        <v>2</v>
      </c>
      <c r="AC46">
        <f>SUM(AC6,AC18,AC29,AC35,AC42)</f>
        <v>0</v>
      </c>
      <c r="AD46">
        <f>SUM(AD6,AD18,AD29,AD35,AD42)</f>
        <v>0.6666666666666666</v>
      </c>
      <c r="AE46">
        <f>SUM(AE6,AE18,AE29,AE35,AE42)</f>
        <v>1.2222222222222223</v>
      </c>
      <c r="AF46">
        <f>SUM(AF6,AF18,AF29,AF35,AF42)</f>
        <v>1.7777777777777777</v>
      </c>
      <c r="AG46">
        <f>SUM(AG6,AG18,AG29,AG35,AG42)</f>
        <v>1.333333333333333</v>
      </c>
    </row>
    <row r="47" spans="28:33" ht="12.75">
      <c r="AB47">
        <v>3</v>
      </c>
      <c r="AC47">
        <f>SUM(AC3,AC10,AC17,AC22,AC34)</f>
        <v>0.1111111111111111</v>
      </c>
      <c r="AD47">
        <f>SUM(AD3,AD10,AD17,AD22,AD34)</f>
        <v>0.6666666666666667</v>
      </c>
      <c r="AE47">
        <f>SUM(AE3,AE10,AE17,AE22,AE34)</f>
        <v>0.7777777777777777</v>
      </c>
      <c r="AF47">
        <f>SUM(AF3,AF10,AF17,AF22,AF34)</f>
        <v>1.7777777777777777</v>
      </c>
      <c r="AG47">
        <f>SUM(AG3,AG10,AG17,AG22,AG34)</f>
        <v>1.6666666666666665</v>
      </c>
    </row>
    <row r="48" spans="28:33" ht="12.75">
      <c r="AB48">
        <v>4</v>
      </c>
      <c r="AC48">
        <f>SUM(AC8,AC21,AC26,AC32,AC39)</f>
        <v>1.111111111111111</v>
      </c>
      <c r="AD48">
        <f>SUM(AD8,AD21,AD26,AD32,AD39)</f>
        <v>2.333333333333333</v>
      </c>
      <c r="AE48">
        <f>SUM(AE8,AE21,AE26,AE32,AE39)</f>
        <v>0.6666666666666667</v>
      </c>
      <c r="AF48">
        <f>SUM(AF8,AF21,AF26,AF32,AF39)</f>
        <v>0.6666666666666667</v>
      </c>
      <c r="AG48">
        <f>SUM(AG8,AG21,AG26,AG32,AG39)</f>
        <v>0.2222222222222222</v>
      </c>
    </row>
    <row r="49" spans="28:33" ht="12.75">
      <c r="AB49">
        <v>5</v>
      </c>
      <c r="AC49">
        <f>SUM(AC4,AC15,AC20,AC28,AC37)</f>
        <v>1.6</v>
      </c>
      <c r="AD49">
        <f>SUM(AD4,AD15,AD20,AD28,AD37)</f>
        <v>1.9</v>
      </c>
      <c r="AE49">
        <f>SUM(AE4,AE15,AE20,AE28,AE37)</f>
        <v>1</v>
      </c>
      <c r="AF49">
        <f>SUM(AF4,AF15,AF20,AF28,AF37)</f>
        <v>0.30000000000000004</v>
      </c>
      <c r="AG49">
        <f>SUM(AG4,AG15,AG20,AG28,AG37)</f>
        <v>0.2</v>
      </c>
    </row>
    <row r="50" spans="28:33" ht="12.75">
      <c r="AB50">
        <v>6</v>
      </c>
      <c r="AC50">
        <f>SUM(AC7,AC19,AC24,AC33,AC41)</f>
        <v>0.1111111111111111</v>
      </c>
      <c r="AD50">
        <f>SUM(AD7,AD19,AD24,AD33,AD41)</f>
        <v>1.2222222222222223</v>
      </c>
      <c r="AE50">
        <f>SUM(AE7,AE19,AE24,AE33,AE41)</f>
        <v>0.8888888888888888</v>
      </c>
      <c r="AF50">
        <f>SUM(AF7,AF19,AF24,AF33,AF41)</f>
        <v>0.9999999999999999</v>
      </c>
      <c r="AG50">
        <f>SUM(AG7,AG19,AG24,AG33,AG41)</f>
        <v>1.777777777777778</v>
      </c>
    </row>
    <row r="51" spans="28:33" ht="12.75">
      <c r="AB51">
        <v>7</v>
      </c>
      <c r="AC51">
        <f>SUM(AC9,AC13,AC25,AC30,AC36)</f>
        <v>1</v>
      </c>
      <c r="AD51">
        <f>SUM(AD9,AD13,AD25,AD30,AD36)</f>
        <v>1.9999999999999998</v>
      </c>
      <c r="AE51">
        <f>SUM(AE9,AE13,AE25,AE30,AE36)</f>
        <v>1.1111111111111112</v>
      </c>
      <c r="AF51">
        <f>SUM(AF9,AF13,AF25,AF30,AF36)</f>
        <v>0.6666666666666667</v>
      </c>
      <c r="AG51">
        <f>SUM(AG9,AG13,AG25,AG30,AG36)</f>
        <v>0.2222222222222222</v>
      </c>
    </row>
    <row r="52" spans="28:33" ht="12.75">
      <c r="AB52">
        <v>8</v>
      </c>
      <c r="AC52">
        <f>SUM(AC11,AC14,AC23,AC31,AC38)</f>
        <v>1.4444444444444446</v>
      </c>
      <c r="AD52">
        <f>SUM(AD11,AD14,AD23,AD31,AD38)</f>
        <v>0.5555555555555556</v>
      </c>
      <c r="AE52">
        <f>SUM(AE11,AE14,AE23,AE31,AE38)</f>
        <v>0.6666666666666667</v>
      </c>
      <c r="AF52">
        <f>SUM(AF11,AF14,AF23,AF31,AF38)</f>
        <v>1.4444444444444444</v>
      </c>
      <c r="AG52">
        <f>SUM(AG11,AG14,AG23,AG31,AG38)</f>
        <v>0.8888888888888888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5"/>
  <sheetViews>
    <sheetView workbookViewId="0" topLeftCell="A34">
      <selection activeCell="A43" sqref="A43:A55"/>
    </sheetView>
  </sheetViews>
  <sheetFormatPr defaultColWidth="9.140625" defaultRowHeight="12.75"/>
  <sheetData>
    <row r="1" spans="1:2" ht="12.75">
      <c r="A1" t="s">
        <v>38</v>
      </c>
      <c r="B1">
        <v>2</v>
      </c>
    </row>
    <row r="2" ht="12.75">
      <c r="A2">
        <v>1</v>
      </c>
    </row>
    <row r="3" ht="12.75">
      <c r="A3">
        <v>2</v>
      </c>
    </row>
    <row r="4" ht="12.75">
      <c r="A4">
        <v>3</v>
      </c>
    </row>
    <row r="5" spans="1:2" ht="12.75">
      <c r="A5">
        <v>4</v>
      </c>
      <c r="B5" s="1"/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  <row r="10" ht="12.75">
      <c r="A10">
        <v>9</v>
      </c>
    </row>
    <row r="11" ht="12.75">
      <c r="A11">
        <v>10</v>
      </c>
    </row>
    <row r="12" ht="12.75">
      <c r="A12">
        <v>11</v>
      </c>
    </row>
    <row r="13" ht="12.75">
      <c r="A13">
        <v>12</v>
      </c>
    </row>
    <row r="14" ht="12.75">
      <c r="A14">
        <v>13</v>
      </c>
    </row>
    <row r="15" ht="12.75">
      <c r="A15">
        <v>14</v>
      </c>
    </row>
    <row r="16" ht="12.75">
      <c r="A16">
        <v>15</v>
      </c>
    </row>
    <row r="17" spans="1:2" ht="12.75">
      <c r="A17">
        <v>16</v>
      </c>
      <c r="B17" s="1"/>
    </row>
    <row r="18" ht="12.75">
      <c r="A18">
        <v>17</v>
      </c>
    </row>
    <row r="19" ht="12.75">
      <c r="A19">
        <v>18</v>
      </c>
    </row>
    <row r="20" ht="12.75">
      <c r="A20">
        <v>19</v>
      </c>
    </row>
    <row r="21" ht="12.75">
      <c r="A21">
        <v>20</v>
      </c>
    </row>
    <row r="22" ht="12.75">
      <c r="A22">
        <v>21</v>
      </c>
    </row>
    <row r="23" ht="12.75">
      <c r="A23">
        <v>22</v>
      </c>
    </row>
    <row r="24" ht="12.75">
      <c r="A24">
        <v>23</v>
      </c>
    </row>
    <row r="25" ht="12.75">
      <c r="A25">
        <v>24</v>
      </c>
    </row>
    <row r="26" ht="12.75">
      <c r="A26">
        <v>25</v>
      </c>
    </row>
    <row r="27" ht="12.75">
      <c r="A27">
        <v>26</v>
      </c>
    </row>
    <row r="28" spans="1:2" ht="12.75">
      <c r="A28">
        <v>27</v>
      </c>
      <c r="B28" s="1"/>
    </row>
    <row r="29" ht="12.75">
      <c r="A29">
        <v>28</v>
      </c>
    </row>
    <row r="30" ht="12.75">
      <c r="A30">
        <v>29</v>
      </c>
    </row>
    <row r="31" ht="12.75">
      <c r="A31">
        <v>30</v>
      </c>
    </row>
    <row r="32" ht="12.75">
      <c r="A32">
        <v>31</v>
      </c>
    </row>
    <row r="33" ht="12.75">
      <c r="A33">
        <v>32</v>
      </c>
    </row>
    <row r="34" spans="1:2" ht="12.75">
      <c r="A34">
        <v>33</v>
      </c>
      <c r="B34" s="1"/>
    </row>
    <row r="35" ht="12.75">
      <c r="A35">
        <v>34</v>
      </c>
    </row>
    <row r="36" ht="12.75">
      <c r="A36">
        <v>35</v>
      </c>
    </row>
    <row r="37" ht="12.75">
      <c r="A37">
        <v>36</v>
      </c>
    </row>
    <row r="38" ht="12.75">
      <c r="A38">
        <v>37</v>
      </c>
    </row>
    <row r="39" ht="12.75">
      <c r="A39">
        <v>38</v>
      </c>
    </row>
    <row r="40" ht="12.75">
      <c r="A40">
        <v>39</v>
      </c>
    </row>
    <row r="41" spans="1:2" ht="12.75">
      <c r="A41">
        <v>40</v>
      </c>
      <c r="B41" s="1"/>
    </row>
    <row r="43" ht="12.75">
      <c r="A43" t="s">
        <v>21</v>
      </c>
    </row>
    <row r="44" ht="12.75">
      <c r="A44" t="s">
        <v>22</v>
      </c>
    </row>
    <row r="45" ht="12.75">
      <c r="A45" t="s">
        <v>23</v>
      </c>
    </row>
    <row r="46" ht="12.75">
      <c r="A46" t="s">
        <v>35</v>
      </c>
    </row>
    <row r="47" ht="12.75">
      <c r="A47" t="s">
        <v>24</v>
      </c>
    </row>
    <row r="48" ht="12.75">
      <c r="A48" t="s">
        <v>25</v>
      </c>
    </row>
    <row r="49" ht="12.75">
      <c r="A49" t="s">
        <v>36</v>
      </c>
    </row>
    <row r="50" ht="12.75">
      <c r="A50" t="s">
        <v>27</v>
      </c>
    </row>
    <row r="51" ht="12.75">
      <c r="A51" t="s">
        <v>28</v>
      </c>
    </row>
    <row r="52" ht="12.75">
      <c r="A52" t="s">
        <v>29</v>
      </c>
    </row>
    <row r="53" ht="12.75">
      <c r="A53" t="s">
        <v>37</v>
      </c>
    </row>
    <row r="54" ht="12.75">
      <c r="A54" t="s">
        <v>26</v>
      </c>
    </row>
    <row r="55" ht="12.75">
      <c r="A55" t="s">
        <v>30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5"/>
  <sheetViews>
    <sheetView workbookViewId="0" topLeftCell="A1">
      <selection activeCell="G29" sqref="G29"/>
    </sheetView>
  </sheetViews>
  <sheetFormatPr defaultColWidth="9.140625" defaultRowHeight="12.75"/>
  <sheetData>
    <row r="1" spans="1:2" ht="12.75">
      <c r="A1" t="s">
        <v>38</v>
      </c>
      <c r="B1">
        <v>1</v>
      </c>
    </row>
    <row r="2" ht="12.75">
      <c r="A2">
        <v>1</v>
      </c>
    </row>
    <row r="3" ht="12.75">
      <c r="A3">
        <v>2</v>
      </c>
    </row>
    <row r="4" spans="1:2" ht="12.75">
      <c r="A4">
        <v>3</v>
      </c>
      <c r="B4" s="1"/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  <row r="10" ht="12.75">
      <c r="A10">
        <v>9</v>
      </c>
    </row>
    <row r="11" spans="1:2" ht="12.75">
      <c r="A11">
        <v>10</v>
      </c>
      <c r="B11" s="1"/>
    </row>
    <row r="12" ht="12.75">
      <c r="A12">
        <v>11</v>
      </c>
    </row>
    <row r="13" ht="12.75">
      <c r="A13">
        <v>12</v>
      </c>
    </row>
    <row r="14" ht="12.75">
      <c r="A14">
        <v>13</v>
      </c>
    </row>
    <row r="15" spans="1:2" ht="12.75">
      <c r="A15">
        <v>14</v>
      </c>
      <c r="B15" s="1"/>
    </row>
    <row r="16" ht="12.75">
      <c r="A16">
        <v>15</v>
      </c>
    </row>
    <row r="17" ht="12.75">
      <c r="A17">
        <v>16</v>
      </c>
    </row>
    <row r="18" ht="12.75">
      <c r="A18">
        <v>17</v>
      </c>
    </row>
    <row r="19" ht="12.75">
      <c r="A19">
        <v>18</v>
      </c>
    </row>
    <row r="20" ht="12.75">
      <c r="A20">
        <v>19</v>
      </c>
    </row>
    <row r="21" ht="12.75">
      <c r="A21">
        <v>20</v>
      </c>
    </row>
    <row r="22" ht="12.75">
      <c r="A22">
        <v>21</v>
      </c>
    </row>
    <row r="23" ht="12.75">
      <c r="A23">
        <v>22</v>
      </c>
    </row>
    <row r="24" ht="12.75">
      <c r="A24">
        <v>23</v>
      </c>
    </row>
    <row r="25" ht="12.75">
      <c r="A25">
        <v>24</v>
      </c>
    </row>
    <row r="26" spans="1:2" ht="12.75">
      <c r="A26">
        <v>25</v>
      </c>
      <c r="B26" s="1"/>
    </row>
    <row r="27" ht="12.75">
      <c r="A27">
        <v>26</v>
      </c>
    </row>
    <row r="28" ht="12.75">
      <c r="A28">
        <v>27</v>
      </c>
    </row>
    <row r="29" ht="12.75">
      <c r="A29">
        <v>28</v>
      </c>
    </row>
    <row r="30" ht="12.75">
      <c r="A30">
        <v>29</v>
      </c>
    </row>
    <row r="31" ht="12.75">
      <c r="A31">
        <v>30</v>
      </c>
    </row>
    <row r="32" ht="12.75">
      <c r="A32">
        <v>31</v>
      </c>
    </row>
    <row r="33" ht="12.75">
      <c r="A33">
        <v>32</v>
      </c>
    </row>
    <row r="34" ht="12.75">
      <c r="A34">
        <v>33</v>
      </c>
    </row>
    <row r="35" ht="12.75">
      <c r="A35">
        <v>34</v>
      </c>
    </row>
    <row r="36" ht="12.75">
      <c r="A36">
        <v>35</v>
      </c>
    </row>
    <row r="37" ht="12.75">
      <c r="A37">
        <v>36</v>
      </c>
    </row>
    <row r="38" ht="12.75">
      <c r="A38">
        <v>37</v>
      </c>
    </row>
    <row r="39" spans="1:2" ht="12.75">
      <c r="A39">
        <v>38</v>
      </c>
      <c r="B39" s="1"/>
    </row>
    <row r="40" ht="12.75">
      <c r="A40">
        <v>39</v>
      </c>
    </row>
    <row r="41" ht="12.75">
      <c r="A41">
        <v>40</v>
      </c>
    </row>
    <row r="43" ht="12.75">
      <c r="A43" t="s">
        <v>21</v>
      </c>
    </row>
    <row r="44" ht="12.75">
      <c r="A44" t="s">
        <v>22</v>
      </c>
    </row>
    <row r="45" ht="12.75">
      <c r="A45" t="s">
        <v>23</v>
      </c>
    </row>
    <row r="46" ht="12.75">
      <c r="A46" t="s">
        <v>35</v>
      </c>
    </row>
    <row r="47" ht="12.75">
      <c r="A47" t="s">
        <v>24</v>
      </c>
    </row>
    <row r="48" ht="12.75">
      <c r="A48" t="s">
        <v>25</v>
      </c>
    </row>
    <row r="49" ht="12.75">
      <c r="A49" t="s">
        <v>36</v>
      </c>
    </row>
    <row r="50" ht="12.75">
      <c r="A50" t="s">
        <v>27</v>
      </c>
    </row>
    <row r="51" ht="12.75">
      <c r="A51" t="s">
        <v>28</v>
      </c>
    </row>
    <row r="52" ht="12.75">
      <c r="A52" t="s">
        <v>29</v>
      </c>
    </row>
    <row r="53" ht="12.75">
      <c r="A53" t="s">
        <v>37</v>
      </c>
    </row>
    <row r="54" ht="12.75">
      <c r="A54" t="s">
        <v>26</v>
      </c>
    </row>
    <row r="55" ht="12.75">
      <c r="A55" t="s">
        <v>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D4" sqref="D4"/>
    </sheetView>
  </sheetViews>
  <sheetFormatPr defaultColWidth="9.140625" defaultRowHeight="12.75"/>
  <sheetData>
    <row r="1" spans="1:3" ht="12.75">
      <c r="A1" t="s">
        <v>49</v>
      </c>
      <c r="B1" t="s">
        <v>39</v>
      </c>
      <c r="C1" t="s">
        <v>40</v>
      </c>
    </row>
    <row r="2" spans="1:7" ht="12.75">
      <c r="A2">
        <v>1</v>
      </c>
      <c r="B2" t="s">
        <v>41</v>
      </c>
      <c r="C2">
        <v>3</v>
      </c>
      <c r="D2">
        <v>10</v>
      </c>
      <c r="E2">
        <v>14</v>
      </c>
      <c r="F2">
        <v>25</v>
      </c>
      <c r="G2">
        <v>38</v>
      </c>
    </row>
    <row r="3" spans="1:7" ht="12.75">
      <c r="A3">
        <v>2</v>
      </c>
      <c r="B3" t="s">
        <v>42</v>
      </c>
      <c r="C3">
        <v>4</v>
      </c>
      <c r="D3">
        <v>16</v>
      </c>
      <c r="E3">
        <v>27</v>
      </c>
      <c r="F3">
        <v>33</v>
      </c>
      <c r="G3">
        <v>40</v>
      </c>
    </row>
    <row r="4" spans="1:7" ht="12.75">
      <c r="A4">
        <v>3</v>
      </c>
      <c r="B4" t="s">
        <v>43</v>
      </c>
      <c r="C4">
        <v>1</v>
      </c>
      <c r="D4">
        <v>8</v>
      </c>
      <c r="E4">
        <v>15</v>
      </c>
      <c r="F4">
        <v>20</v>
      </c>
      <c r="G4">
        <v>32</v>
      </c>
    </row>
    <row r="5" spans="1:7" ht="12.75">
      <c r="A5">
        <v>4</v>
      </c>
      <c r="B5" t="s">
        <v>44</v>
      </c>
      <c r="C5">
        <v>6</v>
      </c>
      <c r="D5">
        <v>19</v>
      </c>
      <c r="E5">
        <v>24</v>
      </c>
      <c r="F5">
        <v>30</v>
      </c>
      <c r="G5">
        <v>37</v>
      </c>
    </row>
    <row r="6" spans="1:7" ht="12.75">
      <c r="A6">
        <v>5</v>
      </c>
      <c r="B6" t="s">
        <v>45</v>
      </c>
      <c r="C6">
        <v>2</v>
      </c>
      <c r="D6">
        <v>13</v>
      </c>
      <c r="E6">
        <v>18</v>
      </c>
      <c r="F6">
        <v>26</v>
      </c>
      <c r="G6">
        <v>35</v>
      </c>
    </row>
    <row r="7" spans="1:7" ht="12.75">
      <c r="A7">
        <v>6</v>
      </c>
      <c r="B7" t="s">
        <v>46</v>
      </c>
      <c r="C7">
        <v>5</v>
      </c>
      <c r="D7">
        <v>17</v>
      </c>
      <c r="E7">
        <v>22</v>
      </c>
      <c r="F7">
        <v>31</v>
      </c>
      <c r="G7">
        <v>39</v>
      </c>
    </row>
    <row r="8" spans="1:7" ht="12.75">
      <c r="A8">
        <v>7</v>
      </c>
      <c r="B8" t="s">
        <v>47</v>
      </c>
      <c r="C8">
        <v>7</v>
      </c>
      <c r="D8">
        <v>11</v>
      </c>
      <c r="E8">
        <v>23</v>
      </c>
      <c r="F8">
        <v>28</v>
      </c>
      <c r="G8">
        <v>34</v>
      </c>
    </row>
    <row r="9" spans="1:7" ht="12.75">
      <c r="A9">
        <v>8</v>
      </c>
      <c r="B9" t="s">
        <v>48</v>
      </c>
      <c r="C9">
        <v>9</v>
      </c>
      <c r="D9">
        <v>12</v>
      </c>
      <c r="E9">
        <v>21</v>
      </c>
      <c r="F9">
        <v>29</v>
      </c>
      <c r="G9">
        <v>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E64" sqref="E64"/>
    </sheetView>
  </sheetViews>
  <sheetFormatPr defaultColWidth="9.140625" defaultRowHeight="12.75"/>
  <sheetData>
    <row r="1" spans="1:2" ht="12.75">
      <c r="A1" t="s">
        <v>11</v>
      </c>
      <c r="B1" t="s">
        <v>31</v>
      </c>
    </row>
    <row r="2" spans="1:11" ht="12.75">
      <c r="A2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>
        <v>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>
        <v>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>
        <v>6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>
        <v>7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>
        <v>8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>
        <v>18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>
        <v>20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>
        <v>22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>
        <v>24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>
        <v>26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>
        <v>28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>
        <v>29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>
        <v>33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>
        <v>34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>
        <v>35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>
        <v>36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>
        <v>37</v>
      </c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>
        <v>38</v>
      </c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>
        <v>39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>
        <v>40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3" ht="12.75">
      <c r="A43" t="s">
        <v>21</v>
      </c>
    </row>
    <row r="44" ht="12.75">
      <c r="A44" t="s">
        <v>22</v>
      </c>
    </row>
    <row r="45" ht="12.75">
      <c r="A45" t="s">
        <v>23</v>
      </c>
    </row>
    <row r="46" ht="12.75">
      <c r="A46" t="s">
        <v>35</v>
      </c>
    </row>
    <row r="47" ht="12.75">
      <c r="A47" t="s">
        <v>24</v>
      </c>
    </row>
    <row r="48" ht="12.75">
      <c r="A48" t="s">
        <v>25</v>
      </c>
    </row>
    <row r="49" ht="12.75">
      <c r="A49" t="s">
        <v>36</v>
      </c>
    </row>
    <row r="50" ht="12.75">
      <c r="A50" t="s">
        <v>27</v>
      </c>
    </row>
    <row r="51" ht="12.75">
      <c r="A51" t="s">
        <v>28</v>
      </c>
    </row>
    <row r="52" ht="12.75">
      <c r="A52" t="s">
        <v>29</v>
      </c>
    </row>
    <row r="53" ht="12.75">
      <c r="A53" t="s">
        <v>37</v>
      </c>
    </row>
    <row r="54" ht="12.75">
      <c r="A54" t="s">
        <v>26</v>
      </c>
    </row>
    <row r="55" ht="12.75">
      <c r="A55" t="s">
        <v>30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5"/>
  <sheetViews>
    <sheetView workbookViewId="0" topLeftCell="A34">
      <selection activeCell="D62" sqref="D62"/>
    </sheetView>
  </sheetViews>
  <sheetFormatPr defaultColWidth="9.140625" defaultRowHeight="12.75"/>
  <sheetData>
    <row r="1" spans="1:2" ht="12.75">
      <c r="A1" t="s">
        <v>38</v>
      </c>
      <c r="B1">
        <v>8</v>
      </c>
    </row>
    <row r="2" ht="12.75">
      <c r="A2">
        <v>1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  <row r="10" spans="1:2" ht="12.75">
      <c r="A10">
        <v>9</v>
      </c>
      <c r="B10" s="1"/>
    </row>
    <row r="11" ht="12.75">
      <c r="A11">
        <v>10</v>
      </c>
    </row>
    <row r="12" ht="12.75">
      <c r="A12">
        <v>11</v>
      </c>
    </row>
    <row r="13" spans="1:2" ht="12.75">
      <c r="A13">
        <v>12</v>
      </c>
      <c r="B13" s="1"/>
    </row>
    <row r="14" ht="12.75">
      <c r="A14">
        <v>13</v>
      </c>
    </row>
    <row r="15" ht="12.75">
      <c r="A15">
        <v>14</v>
      </c>
    </row>
    <row r="16" ht="12.75">
      <c r="A16">
        <v>15</v>
      </c>
    </row>
    <row r="17" ht="12.75">
      <c r="A17">
        <v>16</v>
      </c>
    </row>
    <row r="18" ht="12.75">
      <c r="A18">
        <v>17</v>
      </c>
    </row>
    <row r="19" ht="12.75">
      <c r="A19">
        <v>18</v>
      </c>
    </row>
    <row r="20" ht="12.75">
      <c r="A20">
        <v>19</v>
      </c>
    </row>
    <row r="21" ht="12.75">
      <c r="A21">
        <v>20</v>
      </c>
    </row>
    <row r="22" spans="1:2" ht="12.75">
      <c r="A22">
        <v>21</v>
      </c>
      <c r="B22" s="1"/>
    </row>
    <row r="23" ht="12.75">
      <c r="A23">
        <v>22</v>
      </c>
    </row>
    <row r="24" ht="12.75">
      <c r="A24">
        <v>23</v>
      </c>
    </row>
    <row r="25" ht="12.75">
      <c r="A25">
        <v>24</v>
      </c>
    </row>
    <row r="26" ht="12.75">
      <c r="A26">
        <v>25</v>
      </c>
    </row>
    <row r="27" ht="12.75">
      <c r="A27">
        <v>26</v>
      </c>
    </row>
    <row r="28" ht="12.75">
      <c r="A28">
        <v>27</v>
      </c>
    </row>
    <row r="29" ht="12.75">
      <c r="A29">
        <v>28</v>
      </c>
    </row>
    <row r="30" spans="1:2" ht="12.75">
      <c r="A30">
        <v>29</v>
      </c>
      <c r="B30" s="1"/>
    </row>
    <row r="31" ht="12.75">
      <c r="A31">
        <v>30</v>
      </c>
    </row>
    <row r="32" ht="12.75">
      <c r="A32">
        <v>31</v>
      </c>
    </row>
    <row r="33" ht="12.75">
      <c r="A33">
        <v>32</v>
      </c>
    </row>
    <row r="34" ht="12.75">
      <c r="A34">
        <v>33</v>
      </c>
    </row>
    <row r="35" ht="12.75">
      <c r="A35">
        <v>34</v>
      </c>
    </row>
    <row r="36" ht="12.75">
      <c r="A36">
        <v>35</v>
      </c>
    </row>
    <row r="37" spans="1:2" ht="12.75">
      <c r="A37">
        <v>36</v>
      </c>
      <c r="B37" s="1"/>
    </row>
    <row r="38" ht="12.75">
      <c r="A38">
        <v>37</v>
      </c>
    </row>
    <row r="39" ht="12.75">
      <c r="A39">
        <v>38</v>
      </c>
    </row>
    <row r="40" ht="12.75">
      <c r="A40">
        <v>39</v>
      </c>
    </row>
    <row r="41" ht="12.75">
      <c r="A41">
        <v>40</v>
      </c>
    </row>
    <row r="43" ht="12.75">
      <c r="A43" t="s">
        <v>21</v>
      </c>
    </row>
    <row r="44" ht="12.75">
      <c r="A44" t="s">
        <v>22</v>
      </c>
    </row>
    <row r="45" ht="12.75">
      <c r="A45" t="s">
        <v>23</v>
      </c>
    </row>
    <row r="46" ht="12.75">
      <c r="A46" t="s">
        <v>35</v>
      </c>
    </row>
    <row r="47" ht="12.75">
      <c r="A47" t="s">
        <v>24</v>
      </c>
    </row>
    <row r="48" ht="12.75">
      <c r="A48" t="s">
        <v>25</v>
      </c>
    </row>
    <row r="49" ht="12.75">
      <c r="A49" t="s">
        <v>36</v>
      </c>
    </row>
    <row r="50" ht="12.75">
      <c r="A50" t="s">
        <v>27</v>
      </c>
    </row>
    <row r="51" ht="12.75">
      <c r="A51" t="s">
        <v>28</v>
      </c>
    </row>
    <row r="52" ht="12.75">
      <c r="A52" t="s">
        <v>29</v>
      </c>
    </row>
    <row r="53" ht="12.75">
      <c r="A53" t="s">
        <v>37</v>
      </c>
    </row>
    <row r="54" ht="12.75">
      <c r="A54" t="s">
        <v>26</v>
      </c>
    </row>
    <row r="55" ht="12.75">
      <c r="A55" t="s">
        <v>30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5"/>
  <sheetViews>
    <sheetView workbookViewId="0" topLeftCell="A34">
      <selection activeCell="B65" sqref="B65"/>
    </sheetView>
  </sheetViews>
  <sheetFormatPr defaultColWidth="9.140625" defaultRowHeight="12.75"/>
  <sheetData>
    <row r="1" spans="1:2" ht="12.75">
      <c r="A1" t="s">
        <v>38</v>
      </c>
      <c r="B1">
        <v>7</v>
      </c>
    </row>
    <row r="2" ht="12.75">
      <c r="A2">
        <v>1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spans="1:2" ht="12.75">
      <c r="A8">
        <v>7</v>
      </c>
      <c r="B8" s="1"/>
    </row>
    <row r="9" ht="12.75">
      <c r="A9">
        <v>8</v>
      </c>
    </row>
    <row r="10" ht="12.75">
      <c r="A10">
        <v>9</v>
      </c>
    </row>
    <row r="11" ht="12.75">
      <c r="A11">
        <v>10</v>
      </c>
    </row>
    <row r="12" spans="1:2" ht="12.75">
      <c r="A12">
        <v>11</v>
      </c>
      <c r="B12" s="1"/>
    </row>
    <row r="13" spans="1:2" ht="12.75">
      <c r="A13">
        <v>12</v>
      </c>
      <c r="B13" s="3"/>
    </row>
    <row r="14" ht="12.75">
      <c r="A14">
        <v>13</v>
      </c>
    </row>
    <row r="15" ht="12.75">
      <c r="A15">
        <v>14</v>
      </c>
    </row>
    <row r="16" ht="12.75">
      <c r="A16">
        <v>15</v>
      </c>
    </row>
    <row r="17" ht="12.75">
      <c r="A17">
        <v>16</v>
      </c>
    </row>
    <row r="18" ht="12.75">
      <c r="A18">
        <v>17</v>
      </c>
    </row>
    <row r="19" ht="12.75">
      <c r="A19">
        <v>18</v>
      </c>
    </row>
    <row r="20" ht="12.75">
      <c r="A20">
        <v>19</v>
      </c>
    </row>
    <row r="21" ht="12.75">
      <c r="A21">
        <v>20</v>
      </c>
    </row>
    <row r="22" ht="12.75">
      <c r="A22">
        <v>21</v>
      </c>
    </row>
    <row r="23" ht="12.75">
      <c r="A23">
        <v>22</v>
      </c>
    </row>
    <row r="24" spans="1:2" ht="12.75">
      <c r="A24">
        <v>23</v>
      </c>
      <c r="B24" s="1"/>
    </row>
    <row r="25" ht="12.75">
      <c r="A25">
        <v>24</v>
      </c>
    </row>
    <row r="26" ht="12.75">
      <c r="A26">
        <v>25</v>
      </c>
    </row>
    <row r="27" ht="12.75">
      <c r="A27">
        <v>26</v>
      </c>
    </row>
    <row r="28" ht="12.75">
      <c r="A28">
        <v>27</v>
      </c>
    </row>
    <row r="29" spans="1:2" ht="12.75">
      <c r="A29">
        <v>28</v>
      </c>
      <c r="B29" s="1"/>
    </row>
    <row r="30" ht="12.75">
      <c r="A30">
        <v>29</v>
      </c>
    </row>
    <row r="31" ht="12.75">
      <c r="A31">
        <v>30</v>
      </c>
    </row>
    <row r="32" ht="12.75">
      <c r="A32">
        <v>31</v>
      </c>
    </row>
    <row r="33" ht="12.75">
      <c r="A33">
        <v>32</v>
      </c>
    </row>
    <row r="34" ht="12.75">
      <c r="A34">
        <v>33</v>
      </c>
    </row>
    <row r="35" spans="1:2" ht="12.75">
      <c r="A35">
        <v>34</v>
      </c>
      <c r="B35" s="1"/>
    </row>
    <row r="36" ht="12.75">
      <c r="A36">
        <v>35</v>
      </c>
    </row>
    <row r="37" ht="12.75">
      <c r="A37">
        <v>36</v>
      </c>
    </row>
    <row r="38" ht="12.75">
      <c r="A38">
        <v>37</v>
      </c>
    </row>
    <row r="39" ht="12.75">
      <c r="A39">
        <v>38</v>
      </c>
    </row>
    <row r="40" ht="12.75">
      <c r="A40">
        <v>39</v>
      </c>
    </row>
    <row r="41" ht="12.75">
      <c r="A41">
        <v>40</v>
      </c>
    </row>
    <row r="43" ht="12.75">
      <c r="A43" t="s">
        <v>21</v>
      </c>
    </row>
    <row r="44" ht="12.75">
      <c r="A44" t="s">
        <v>22</v>
      </c>
    </row>
    <row r="45" ht="12.75">
      <c r="A45" t="s">
        <v>23</v>
      </c>
    </row>
    <row r="46" ht="12.75">
      <c r="A46" t="s">
        <v>35</v>
      </c>
    </row>
    <row r="47" ht="12.75">
      <c r="A47" t="s">
        <v>24</v>
      </c>
    </row>
    <row r="48" ht="12.75">
      <c r="A48" t="s">
        <v>25</v>
      </c>
    </row>
    <row r="49" ht="12.75">
      <c r="A49" t="s">
        <v>36</v>
      </c>
    </row>
    <row r="50" ht="12.75">
      <c r="A50" t="s">
        <v>27</v>
      </c>
    </row>
    <row r="51" ht="12.75">
      <c r="A51" t="s">
        <v>28</v>
      </c>
    </row>
    <row r="52" ht="12.75">
      <c r="A52" t="s">
        <v>29</v>
      </c>
    </row>
    <row r="53" ht="12.75">
      <c r="A53" t="s">
        <v>37</v>
      </c>
    </row>
    <row r="54" ht="12.75">
      <c r="A54" t="s">
        <v>26</v>
      </c>
    </row>
    <row r="55" ht="12.75">
      <c r="A55" t="s">
        <v>30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5"/>
  <sheetViews>
    <sheetView workbookViewId="0" topLeftCell="A34">
      <selection activeCell="A43" sqref="A43:A55"/>
    </sheetView>
  </sheetViews>
  <sheetFormatPr defaultColWidth="9.140625" defaultRowHeight="12.75"/>
  <sheetData>
    <row r="1" spans="1:2" ht="12.75">
      <c r="A1" t="s">
        <v>38</v>
      </c>
      <c r="B1">
        <v>6</v>
      </c>
    </row>
    <row r="2" ht="12.75">
      <c r="A2">
        <v>1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spans="1:2" ht="12.75">
      <c r="A6">
        <v>5</v>
      </c>
      <c r="B6" s="1"/>
    </row>
    <row r="7" ht="12.75">
      <c r="A7">
        <v>6</v>
      </c>
    </row>
    <row r="8" ht="12.75">
      <c r="A8">
        <v>7</v>
      </c>
    </row>
    <row r="9" ht="12.75">
      <c r="A9">
        <v>8</v>
      </c>
    </row>
    <row r="10" ht="12.75">
      <c r="A10">
        <v>9</v>
      </c>
    </row>
    <row r="11" ht="12.75">
      <c r="A11">
        <v>10</v>
      </c>
    </row>
    <row r="12" ht="12.75">
      <c r="A12">
        <v>11</v>
      </c>
    </row>
    <row r="13" ht="12.75">
      <c r="A13">
        <v>12</v>
      </c>
    </row>
    <row r="14" ht="12.75">
      <c r="A14">
        <v>13</v>
      </c>
    </row>
    <row r="15" ht="12.75">
      <c r="A15">
        <v>14</v>
      </c>
    </row>
    <row r="16" ht="12.75">
      <c r="A16">
        <v>15</v>
      </c>
    </row>
    <row r="17" ht="12.75">
      <c r="A17">
        <v>16</v>
      </c>
    </row>
    <row r="18" spans="1:2" ht="12.75">
      <c r="A18">
        <v>17</v>
      </c>
      <c r="B18" s="1"/>
    </row>
    <row r="19" ht="12.75">
      <c r="A19">
        <v>18</v>
      </c>
    </row>
    <row r="20" ht="12.75">
      <c r="A20">
        <v>19</v>
      </c>
    </row>
    <row r="21" ht="12.75">
      <c r="A21">
        <v>20</v>
      </c>
    </row>
    <row r="22" ht="12.75">
      <c r="A22">
        <v>21</v>
      </c>
    </row>
    <row r="23" spans="1:2" ht="12.75">
      <c r="A23">
        <v>22</v>
      </c>
      <c r="B23" s="1"/>
    </row>
    <row r="24" ht="12.75">
      <c r="A24">
        <v>23</v>
      </c>
    </row>
    <row r="25" ht="12.75">
      <c r="A25">
        <v>24</v>
      </c>
    </row>
    <row r="26" ht="12.75">
      <c r="A26">
        <v>25</v>
      </c>
    </row>
    <row r="27" ht="12.75">
      <c r="A27">
        <v>26</v>
      </c>
    </row>
    <row r="28" ht="12.75">
      <c r="A28">
        <v>27</v>
      </c>
    </row>
    <row r="29" ht="12.75">
      <c r="A29">
        <v>28</v>
      </c>
    </row>
    <row r="30" ht="12.75">
      <c r="A30">
        <v>29</v>
      </c>
    </row>
    <row r="31" ht="12.75">
      <c r="A31">
        <v>30</v>
      </c>
    </row>
    <row r="32" spans="1:2" ht="12.75">
      <c r="A32">
        <v>31</v>
      </c>
      <c r="B32" s="1"/>
    </row>
    <row r="33" ht="12.75">
      <c r="A33">
        <v>32</v>
      </c>
    </row>
    <row r="34" ht="12.75">
      <c r="A34">
        <v>33</v>
      </c>
    </row>
    <row r="35" ht="12.75">
      <c r="A35">
        <v>34</v>
      </c>
    </row>
    <row r="36" ht="12.75">
      <c r="A36">
        <v>35</v>
      </c>
    </row>
    <row r="37" ht="12.75">
      <c r="A37">
        <v>36</v>
      </c>
    </row>
    <row r="38" ht="12.75">
      <c r="A38">
        <v>37</v>
      </c>
    </row>
    <row r="39" ht="12.75">
      <c r="A39">
        <v>38</v>
      </c>
    </row>
    <row r="40" spans="1:2" ht="12.75">
      <c r="A40">
        <v>39</v>
      </c>
      <c r="B40" s="1"/>
    </row>
    <row r="41" ht="12.75">
      <c r="A41">
        <v>40</v>
      </c>
    </row>
    <row r="43" ht="12.75">
      <c r="A43" t="s">
        <v>21</v>
      </c>
    </row>
    <row r="44" ht="12.75">
      <c r="A44" t="s">
        <v>22</v>
      </c>
    </row>
    <row r="45" ht="12.75">
      <c r="A45" t="s">
        <v>23</v>
      </c>
    </row>
    <row r="46" ht="12.75">
      <c r="A46" t="s">
        <v>35</v>
      </c>
    </row>
    <row r="47" ht="12.75">
      <c r="A47" t="s">
        <v>24</v>
      </c>
    </row>
    <row r="48" ht="12.75">
      <c r="A48" t="s">
        <v>25</v>
      </c>
    </row>
    <row r="49" ht="12.75">
      <c r="A49" t="s">
        <v>36</v>
      </c>
    </row>
    <row r="50" ht="12.75">
      <c r="A50" t="s">
        <v>27</v>
      </c>
    </row>
    <row r="51" ht="12.75">
      <c r="A51" t="s">
        <v>28</v>
      </c>
    </row>
    <row r="52" ht="12.75">
      <c r="A52" t="s">
        <v>29</v>
      </c>
    </row>
    <row r="53" ht="12.75">
      <c r="A53" t="s">
        <v>37</v>
      </c>
    </row>
    <row r="54" ht="12.75">
      <c r="A54" t="s">
        <v>26</v>
      </c>
    </row>
    <row r="55" ht="12.75">
      <c r="A55" t="s">
        <v>30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5"/>
  <sheetViews>
    <sheetView workbookViewId="0" topLeftCell="A34">
      <selection activeCell="A43" sqref="A43:A55"/>
    </sheetView>
  </sheetViews>
  <sheetFormatPr defaultColWidth="9.140625" defaultRowHeight="12.75"/>
  <sheetData>
    <row r="1" spans="1:2" ht="12.75">
      <c r="A1" t="s">
        <v>38</v>
      </c>
      <c r="B1">
        <v>5</v>
      </c>
    </row>
    <row r="2" ht="12.75">
      <c r="A2">
        <v>1</v>
      </c>
    </row>
    <row r="3" spans="1:2" ht="12.75">
      <c r="A3">
        <v>2</v>
      </c>
      <c r="B3" s="1"/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  <row r="10" ht="12.75">
      <c r="A10">
        <v>9</v>
      </c>
    </row>
    <row r="11" ht="12.75">
      <c r="A11">
        <v>10</v>
      </c>
    </row>
    <row r="12" ht="12.75">
      <c r="A12">
        <v>11</v>
      </c>
    </row>
    <row r="13" ht="12.75">
      <c r="A13">
        <v>12</v>
      </c>
    </row>
    <row r="14" spans="1:2" ht="12.75">
      <c r="A14">
        <v>13</v>
      </c>
      <c r="B14" s="1"/>
    </row>
    <row r="15" ht="12.75">
      <c r="A15">
        <v>14</v>
      </c>
    </row>
    <row r="16" ht="12.75">
      <c r="A16">
        <v>15</v>
      </c>
    </row>
    <row r="17" ht="12.75">
      <c r="A17">
        <v>16</v>
      </c>
    </row>
    <row r="18" ht="12.75">
      <c r="A18">
        <v>17</v>
      </c>
    </row>
    <row r="19" spans="1:2" ht="12.75">
      <c r="A19">
        <v>18</v>
      </c>
      <c r="B19" s="1"/>
    </row>
    <row r="20" ht="12.75">
      <c r="A20">
        <v>19</v>
      </c>
    </row>
    <row r="21" ht="12.75">
      <c r="A21">
        <v>20</v>
      </c>
    </row>
    <row r="22" ht="12.75">
      <c r="A22">
        <v>21</v>
      </c>
    </row>
    <row r="23" ht="12.75">
      <c r="A23">
        <v>22</v>
      </c>
    </row>
    <row r="24" ht="12.75">
      <c r="A24">
        <v>23</v>
      </c>
    </row>
    <row r="25" ht="12.75">
      <c r="A25">
        <v>24</v>
      </c>
    </row>
    <row r="26" ht="12.75">
      <c r="A26">
        <v>25</v>
      </c>
    </row>
    <row r="27" spans="1:2" ht="12.75">
      <c r="A27">
        <v>26</v>
      </c>
      <c r="B27" s="1"/>
    </row>
    <row r="28" ht="12.75">
      <c r="A28">
        <v>27</v>
      </c>
    </row>
    <row r="29" ht="12.75">
      <c r="A29">
        <v>28</v>
      </c>
    </row>
    <row r="30" ht="12.75">
      <c r="A30">
        <v>29</v>
      </c>
    </row>
    <row r="31" ht="12.75">
      <c r="A31">
        <v>30</v>
      </c>
    </row>
    <row r="32" ht="12.75">
      <c r="A32">
        <v>31</v>
      </c>
    </row>
    <row r="33" ht="12.75">
      <c r="A33">
        <v>32</v>
      </c>
    </row>
    <row r="34" ht="12.75">
      <c r="A34">
        <v>33</v>
      </c>
    </row>
    <row r="35" ht="12.75">
      <c r="A35">
        <v>34</v>
      </c>
    </row>
    <row r="36" spans="1:2" ht="12.75">
      <c r="A36">
        <v>35</v>
      </c>
      <c r="B36" s="1"/>
    </row>
    <row r="37" ht="12.75">
      <c r="A37">
        <v>36</v>
      </c>
    </row>
    <row r="38" ht="12.75">
      <c r="A38">
        <v>37</v>
      </c>
    </row>
    <row r="39" ht="12.75">
      <c r="A39">
        <v>38</v>
      </c>
    </row>
    <row r="40" ht="12.75">
      <c r="A40">
        <v>39</v>
      </c>
    </row>
    <row r="41" ht="12.75">
      <c r="A41">
        <v>40</v>
      </c>
    </row>
    <row r="43" ht="12.75">
      <c r="A43" t="s">
        <v>21</v>
      </c>
    </row>
    <row r="44" ht="12.75">
      <c r="A44" t="s">
        <v>22</v>
      </c>
    </row>
    <row r="45" ht="12.75">
      <c r="A45" t="s">
        <v>23</v>
      </c>
    </row>
    <row r="46" ht="12.75">
      <c r="A46" t="s">
        <v>35</v>
      </c>
    </row>
    <row r="47" ht="12.75">
      <c r="A47" t="s">
        <v>24</v>
      </c>
    </row>
    <row r="48" ht="12.75">
      <c r="A48" t="s">
        <v>25</v>
      </c>
    </row>
    <row r="49" ht="12.75">
      <c r="A49" t="s">
        <v>36</v>
      </c>
    </row>
    <row r="50" ht="12.75">
      <c r="A50" t="s">
        <v>27</v>
      </c>
    </row>
    <row r="51" ht="12.75">
      <c r="A51" t="s">
        <v>28</v>
      </c>
    </row>
    <row r="52" ht="12.75">
      <c r="A52" t="s">
        <v>29</v>
      </c>
    </row>
    <row r="53" ht="12.75">
      <c r="A53" t="s">
        <v>37</v>
      </c>
    </row>
    <row r="54" ht="12.75">
      <c r="A54" t="s">
        <v>26</v>
      </c>
    </row>
    <row r="55" ht="12.75">
      <c r="A55" t="s">
        <v>30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5"/>
  <sheetViews>
    <sheetView workbookViewId="0" topLeftCell="A34">
      <selection activeCell="A43" sqref="A43:A55"/>
    </sheetView>
  </sheetViews>
  <sheetFormatPr defaultColWidth="9.140625" defaultRowHeight="12.75"/>
  <sheetData>
    <row r="1" spans="1:2" ht="12.75">
      <c r="A1" t="s">
        <v>38</v>
      </c>
      <c r="B1">
        <v>4</v>
      </c>
    </row>
    <row r="2" ht="12.75">
      <c r="A2">
        <v>1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spans="1:2" ht="12.75">
      <c r="A7">
        <v>6</v>
      </c>
      <c r="B7" s="1"/>
    </row>
    <row r="8" ht="12.75">
      <c r="A8">
        <v>7</v>
      </c>
    </row>
    <row r="9" ht="12.75">
      <c r="A9">
        <v>8</v>
      </c>
    </row>
    <row r="10" ht="12.75">
      <c r="A10">
        <v>9</v>
      </c>
    </row>
    <row r="11" ht="12.75">
      <c r="A11">
        <v>10</v>
      </c>
    </row>
    <row r="12" ht="12.75">
      <c r="A12">
        <v>11</v>
      </c>
    </row>
    <row r="13" ht="12.75">
      <c r="A13">
        <v>12</v>
      </c>
    </row>
    <row r="14" ht="12.75">
      <c r="A14">
        <v>13</v>
      </c>
    </row>
    <row r="15" ht="12.75">
      <c r="A15">
        <v>14</v>
      </c>
    </row>
    <row r="16" ht="12.75">
      <c r="A16">
        <v>15</v>
      </c>
    </row>
    <row r="17" ht="12.75">
      <c r="A17">
        <v>16</v>
      </c>
    </row>
    <row r="18" ht="12.75">
      <c r="A18">
        <v>17</v>
      </c>
    </row>
    <row r="19" ht="12.75">
      <c r="A19">
        <v>18</v>
      </c>
    </row>
    <row r="20" spans="1:2" ht="12.75">
      <c r="A20">
        <v>19</v>
      </c>
      <c r="B20" s="1"/>
    </row>
    <row r="21" ht="12.75">
      <c r="A21">
        <v>20</v>
      </c>
    </row>
    <row r="22" ht="12.75">
      <c r="A22">
        <v>21</v>
      </c>
    </row>
    <row r="23" ht="12.75">
      <c r="A23">
        <v>22</v>
      </c>
    </row>
    <row r="24" ht="12.75">
      <c r="A24">
        <v>23</v>
      </c>
    </row>
    <row r="25" spans="1:2" ht="12.75">
      <c r="A25">
        <v>24</v>
      </c>
      <c r="B25" s="1"/>
    </row>
    <row r="26" ht="12.75">
      <c r="A26">
        <v>25</v>
      </c>
    </row>
    <row r="27" ht="12.75">
      <c r="A27">
        <v>26</v>
      </c>
    </row>
    <row r="28" ht="12.75">
      <c r="A28">
        <v>27</v>
      </c>
    </row>
    <row r="29" ht="12.75">
      <c r="A29">
        <v>28</v>
      </c>
    </row>
    <row r="30" ht="12.75">
      <c r="A30">
        <v>29</v>
      </c>
    </row>
    <row r="31" spans="1:2" ht="12.75">
      <c r="A31">
        <v>30</v>
      </c>
      <c r="B31" s="1"/>
    </row>
    <row r="32" ht="12.75">
      <c r="A32">
        <v>31</v>
      </c>
    </row>
    <row r="33" ht="12.75">
      <c r="A33">
        <v>32</v>
      </c>
    </row>
    <row r="34" ht="12.75">
      <c r="A34">
        <v>33</v>
      </c>
    </row>
    <row r="35" ht="12.75">
      <c r="A35">
        <v>34</v>
      </c>
    </row>
    <row r="36" ht="12.75">
      <c r="A36">
        <v>35</v>
      </c>
    </row>
    <row r="37" ht="12.75">
      <c r="A37">
        <v>36</v>
      </c>
    </row>
    <row r="38" spans="1:2" ht="12.75">
      <c r="A38">
        <v>37</v>
      </c>
      <c r="B38" s="1"/>
    </row>
    <row r="39" ht="12.75">
      <c r="A39">
        <v>38</v>
      </c>
    </row>
    <row r="40" ht="12.75">
      <c r="A40">
        <v>39</v>
      </c>
    </row>
    <row r="41" ht="12.75">
      <c r="A41">
        <v>40</v>
      </c>
    </row>
    <row r="43" ht="12.75">
      <c r="A43" t="s">
        <v>21</v>
      </c>
    </row>
    <row r="44" ht="12.75">
      <c r="A44" t="s">
        <v>22</v>
      </c>
    </row>
    <row r="45" ht="12.75">
      <c r="A45" t="s">
        <v>23</v>
      </c>
    </row>
    <row r="46" ht="12.75">
      <c r="A46" t="s">
        <v>35</v>
      </c>
    </row>
    <row r="47" ht="12.75">
      <c r="A47" t="s">
        <v>24</v>
      </c>
    </row>
    <row r="48" ht="12.75">
      <c r="A48" t="s">
        <v>25</v>
      </c>
    </row>
    <row r="49" ht="12.75">
      <c r="A49" t="s">
        <v>36</v>
      </c>
    </row>
    <row r="50" ht="12.75">
      <c r="A50" t="s">
        <v>27</v>
      </c>
    </row>
    <row r="51" ht="12.75">
      <c r="A51" t="s">
        <v>28</v>
      </c>
    </row>
    <row r="52" ht="12.75">
      <c r="A52" t="s">
        <v>29</v>
      </c>
    </row>
    <row r="53" ht="12.75">
      <c r="A53" t="s">
        <v>37</v>
      </c>
    </row>
    <row r="54" ht="12.75">
      <c r="A54" t="s">
        <v>26</v>
      </c>
    </row>
    <row r="55" ht="12.75">
      <c r="A55" t="s">
        <v>30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5"/>
  <sheetViews>
    <sheetView workbookViewId="0" topLeftCell="A34">
      <selection activeCell="A43" sqref="A43:A55"/>
    </sheetView>
  </sheetViews>
  <sheetFormatPr defaultColWidth="9.140625" defaultRowHeight="12.75"/>
  <sheetData>
    <row r="1" spans="1:2" ht="12.75">
      <c r="A1" t="s">
        <v>38</v>
      </c>
      <c r="B1">
        <v>3</v>
      </c>
    </row>
    <row r="2" spans="1:2" ht="12.75">
      <c r="A2">
        <v>1</v>
      </c>
      <c r="B2" s="1"/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spans="1:2" ht="12.75">
      <c r="A9">
        <v>8</v>
      </c>
      <c r="B9" s="1"/>
    </row>
    <row r="10" ht="12.75">
      <c r="A10">
        <v>9</v>
      </c>
    </row>
    <row r="11" ht="12.75">
      <c r="A11">
        <v>10</v>
      </c>
    </row>
    <row r="12" ht="12.75">
      <c r="A12">
        <v>11</v>
      </c>
    </row>
    <row r="13" ht="12.75">
      <c r="A13">
        <v>12</v>
      </c>
    </row>
    <row r="14" ht="12.75">
      <c r="A14">
        <v>13</v>
      </c>
    </row>
    <row r="15" ht="12.75">
      <c r="A15">
        <v>14</v>
      </c>
    </row>
    <row r="16" spans="1:2" ht="12.75">
      <c r="A16">
        <v>15</v>
      </c>
      <c r="B16" s="1"/>
    </row>
    <row r="17" ht="12.75">
      <c r="A17">
        <v>16</v>
      </c>
    </row>
    <row r="18" ht="12.75">
      <c r="A18">
        <v>17</v>
      </c>
    </row>
    <row r="19" ht="12.75">
      <c r="A19">
        <v>18</v>
      </c>
    </row>
    <row r="20" ht="12.75">
      <c r="A20">
        <v>19</v>
      </c>
    </row>
    <row r="21" spans="1:2" ht="12.75">
      <c r="A21">
        <v>20</v>
      </c>
      <c r="B21" s="1"/>
    </row>
    <row r="22" ht="12.75">
      <c r="A22">
        <v>21</v>
      </c>
    </row>
    <row r="23" ht="12.75">
      <c r="A23">
        <v>22</v>
      </c>
    </row>
    <row r="24" ht="12.75">
      <c r="A24">
        <v>23</v>
      </c>
    </row>
    <row r="25" ht="12.75">
      <c r="A25">
        <v>24</v>
      </c>
    </row>
    <row r="26" ht="12.75">
      <c r="A26">
        <v>25</v>
      </c>
    </row>
    <row r="27" ht="12.75">
      <c r="A27">
        <v>26</v>
      </c>
    </row>
    <row r="28" ht="12.75">
      <c r="A28">
        <v>27</v>
      </c>
    </row>
    <row r="29" ht="12.75">
      <c r="A29">
        <v>28</v>
      </c>
    </row>
    <row r="30" ht="12.75">
      <c r="A30">
        <v>29</v>
      </c>
    </row>
    <row r="31" ht="12.75">
      <c r="A31">
        <v>30</v>
      </c>
    </row>
    <row r="32" ht="12.75">
      <c r="A32">
        <v>31</v>
      </c>
    </row>
    <row r="33" spans="1:2" ht="12.75">
      <c r="A33">
        <v>32</v>
      </c>
      <c r="B33" s="1"/>
    </row>
    <row r="34" ht="12.75">
      <c r="A34">
        <v>33</v>
      </c>
    </row>
    <row r="35" ht="12.75">
      <c r="A35">
        <v>34</v>
      </c>
    </row>
    <row r="36" ht="12.75">
      <c r="A36">
        <v>35</v>
      </c>
    </row>
    <row r="37" ht="12.75">
      <c r="A37">
        <v>36</v>
      </c>
    </row>
    <row r="38" ht="12.75">
      <c r="A38">
        <v>37</v>
      </c>
    </row>
    <row r="39" ht="12.75">
      <c r="A39">
        <v>38</v>
      </c>
    </row>
    <row r="40" ht="12.75">
      <c r="A40">
        <v>39</v>
      </c>
    </row>
    <row r="41" ht="12.75">
      <c r="A41">
        <v>40</v>
      </c>
    </row>
    <row r="43" ht="12.75">
      <c r="A43" t="s">
        <v>21</v>
      </c>
    </row>
    <row r="44" ht="12.75">
      <c r="A44" t="s">
        <v>22</v>
      </c>
    </row>
    <row r="45" ht="12.75">
      <c r="A45" t="s">
        <v>23</v>
      </c>
    </row>
    <row r="46" ht="12.75">
      <c r="A46" t="s">
        <v>35</v>
      </c>
    </row>
    <row r="47" ht="12.75">
      <c r="A47" t="s">
        <v>24</v>
      </c>
    </row>
    <row r="48" ht="12.75">
      <c r="A48" t="s">
        <v>25</v>
      </c>
    </row>
    <row r="49" ht="12.75">
      <c r="A49" t="s">
        <v>36</v>
      </c>
    </row>
    <row r="50" ht="12.75">
      <c r="A50" t="s">
        <v>27</v>
      </c>
    </row>
    <row r="51" ht="12.75">
      <c r="A51" t="s">
        <v>28</v>
      </c>
    </row>
    <row r="52" ht="12.75">
      <c r="A52" t="s">
        <v>29</v>
      </c>
    </row>
    <row r="53" ht="12.75">
      <c r="A53" t="s">
        <v>37</v>
      </c>
    </row>
    <row r="54" ht="12.75">
      <c r="A54" t="s">
        <v>26</v>
      </c>
    </row>
    <row r="55" ht="12.75">
      <c r="A55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Stikvoort</dc:creator>
  <cp:keywords/>
  <dc:description/>
  <cp:lastModifiedBy>Parée</cp:lastModifiedBy>
  <dcterms:created xsi:type="dcterms:W3CDTF">2002-09-30T20:09:31Z</dcterms:created>
  <dcterms:modified xsi:type="dcterms:W3CDTF">2003-11-11T22:58:53Z</dcterms:modified>
  <cp:category/>
  <cp:version/>
  <cp:contentType/>
  <cp:contentStatus/>
</cp:coreProperties>
</file>